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2"/>
  </bookViews>
  <sheets>
    <sheet name="Meios - Filtro UF" sheetId="1" r:id="rId1"/>
    <sheet name="Anunciantes" sheetId="3" r:id="rId2"/>
    <sheet name="Setores - Filtro UF" sheetId="4" r:id="rId3"/>
  </sheets>
  <definedNames>
    <definedName name="_xlnm._FilterDatabase" localSheetId="1" hidden="1">Anunciantes!$A$8:$C$158</definedName>
  </definedNames>
  <calcPr calcId="145621"/>
</workbook>
</file>

<file path=xl/calcChain.xml><?xml version="1.0" encoding="utf-8"?>
<calcChain xmlns="http://schemas.openxmlformats.org/spreadsheetml/2006/main">
  <c r="D42" i="4" l="1"/>
  <c r="B42" i="4"/>
  <c r="B21" i="1" l="1"/>
  <c r="D20" i="1"/>
  <c r="E41" i="4"/>
  <c r="D39" i="4"/>
  <c r="B39" i="4"/>
  <c r="E39" i="4" l="1"/>
  <c r="D12" i="1"/>
  <c r="D10" i="1" l="1"/>
  <c r="D11" i="1"/>
  <c r="D13" i="1"/>
  <c r="C17" i="1"/>
  <c r="C21" i="1" s="1"/>
  <c r="D9" i="1"/>
  <c r="B17" i="1"/>
  <c r="D17" i="1" l="1"/>
</calcChain>
</file>

<file path=xl/sharedStrings.xml><?xml version="1.0" encoding="utf-8"?>
<sst xmlns="http://schemas.openxmlformats.org/spreadsheetml/2006/main" count="254" uniqueCount="220">
  <si>
    <t>RADIO</t>
  </si>
  <si>
    <t>TV ABERTA</t>
  </si>
  <si>
    <t>REVISTA</t>
  </si>
  <si>
    <t>CINEMA</t>
  </si>
  <si>
    <t>JORNAL</t>
  </si>
  <si>
    <t>Meio</t>
  </si>
  <si>
    <t>UGHINI</t>
  </si>
  <si>
    <t>UNIRITTER</t>
  </si>
  <si>
    <t>QUERO QUERO</t>
  </si>
  <si>
    <t>UNIMED PORTO ALEGRE</t>
  </si>
  <si>
    <t>BOEHRINGER INGELHEIM</t>
  </si>
  <si>
    <t>GRUPO HERVAL</t>
  </si>
  <si>
    <t>BECKER</t>
  </si>
  <si>
    <t>ULTRAFARMA</t>
  </si>
  <si>
    <t>GBOEX PREVIDENCIA PRIVADA</t>
  </si>
  <si>
    <t>PANVEL</t>
  </si>
  <si>
    <t>MOTO HONDA</t>
  </si>
  <si>
    <t>LOJAS RENNER</t>
  </si>
  <si>
    <t>TOP THERM</t>
  </si>
  <si>
    <t>NISSAN DO BRASIL</t>
  </si>
  <si>
    <t>IESA VEICULOS</t>
  </si>
  <si>
    <t>DIVCOM PHARMA NORDESTE</t>
  </si>
  <si>
    <t>SAVARAUTO VEICULOS</t>
  </si>
  <si>
    <t>POMPEIA</t>
  </si>
  <si>
    <t>SUN MOTORS</t>
  </si>
  <si>
    <t>MC DONALD S</t>
  </si>
  <si>
    <t>SIMPALA VEICULOS</t>
  </si>
  <si>
    <t>CLUBEER DO BRASIL</t>
  </si>
  <si>
    <t>CASSOL CENTER LAR</t>
  </si>
  <si>
    <t>MATTEL</t>
  </si>
  <si>
    <t>FECOMERCIO RS</t>
  </si>
  <si>
    <t>CARHOUSE TOYOTA</t>
  </si>
  <si>
    <t>SENAC RS</t>
  </si>
  <si>
    <t>SUPERAUTO VEICULOS</t>
  </si>
  <si>
    <t>ALPARGATAS</t>
  </si>
  <si>
    <t>R CORREA ENGENHARIA</t>
  </si>
  <si>
    <t>CVC</t>
  </si>
  <si>
    <t>DECOLAR COM</t>
  </si>
  <si>
    <t>CERAS JOHNSON</t>
  </si>
  <si>
    <t>CAPA ENGENHARIA</t>
  </si>
  <si>
    <t>AVERT LABORATORIOS</t>
  </si>
  <si>
    <t>ASUN SUPERMERCADOS</t>
  </si>
  <si>
    <t>CREFISA</t>
  </si>
  <si>
    <t>LOJAS RIACHUELO</t>
  </si>
  <si>
    <t>KINDER</t>
  </si>
  <si>
    <t>FEEVALE UNIVERSIDADE</t>
  </si>
  <si>
    <t>DANONE</t>
  </si>
  <si>
    <t>NET COMUNICACAO</t>
  </si>
  <si>
    <t>IPIRANGA</t>
  </si>
  <si>
    <t>TUMELERO</t>
  </si>
  <si>
    <t>PAQUETA CALCADOS</t>
  </si>
  <si>
    <t>SUPPER RISSUL</t>
  </si>
  <si>
    <t>SEBRAE</t>
  </si>
  <si>
    <t>MASTERFOODS</t>
  </si>
  <si>
    <t>CACAU SHOW</t>
  </si>
  <si>
    <t>GLAXOSMITHKLINE</t>
  </si>
  <si>
    <t>BRF BRASIL FOODS</t>
  </si>
  <si>
    <t>FUND PAO DOS POBRES</t>
  </si>
  <si>
    <t>BOLOGNESI ENGENHARIA</t>
  </si>
  <si>
    <t>STA CASA MISERIC PORTO ALEGRE</t>
  </si>
  <si>
    <t>COLGATE PALMOLIVE</t>
  </si>
  <si>
    <t>BOMBRIL</t>
  </si>
  <si>
    <t>MULTISOM</t>
  </si>
  <si>
    <t>HYUNDAI CAOA</t>
  </si>
  <si>
    <t>OLX ATIVIDADES DE INTERNET</t>
  </si>
  <si>
    <t>EMS FARMACEUTICA</t>
  </si>
  <si>
    <t>YPE</t>
  </si>
  <si>
    <t>KAISER</t>
  </si>
  <si>
    <t>O BOTICARIO</t>
  </si>
  <si>
    <t>NATURA</t>
  </si>
  <si>
    <t>BRASIL KIRIN</t>
  </si>
  <si>
    <t>MAGAZINE LUIZA</t>
  </si>
  <si>
    <t>SEARA</t>
  </si>
  <si>
    <t>SANTANDER</t>
  </si>
  <si>
    <t>CORREIOS (GFC)</t>
  </si>
  <si>
    <t>JOHNSON E JOHNSON</t>
  </si>
  <si>
    <t>FORD</t>
  </si>
  <si>
    <t>JBS</t>
  </si>
  <si>
    <t>SICREDI</t>
  </si>
  <si>
    <t>OITO DISTRIBUIDORA DE TITULOS</t>
  </si>
  <si>
    <t>MONDELEZ</t>
  </si>
  <si>
    <t>FEIRA DE TAPETES E RUSTICO</t>
  </si>
  <si>
    <t>CARREFOUR</t>
  </si>
  <si>
    <t>PEPSICO</t>
  </si>
  <si>
    <t>LOJAS COLOMBO</t>
  </si>
  <si>
    <t>BANRISUL (GEC)</t>
  </si>
  <si>
    <t>WALMART SUL</t>
  </si>
  <si>
    <t>L OREAL</t>
  </si>
  <si>
    <t>RENAULT DO BRASIL</t>
  </si>
  <si>
    <t>BRADESCO</t>
  </si>
  <si>
    <t>NIVEA</t>
  </si>
  <si>
    <t>CR DIEMENTZ ELETROMOVEIS</t>
  </si>
  <si>
    <t>TELEFONICA</t>
  </si>
  <si>
    <t>ITAU</t>
  </si>
  <si>
    <t>FIAT</t>
  </si>
  <si>
    <t>OTICA DINIZ</t>
  </si>
  <si>
    <t>TIM BRASIL</t>
  </si>
  <si>
    <t>GVT</t>
  </si>
  <si>
    <t>COCA COLA</t>
  </si>
  <si>
    <t>SKY BRASIL</t>
  </si>
  <si>
    <t>CIA ZAFFARI</t>
  </si>
  <si>
    <t>GENERAL MOTORS</t>
  </si>
  <si>
    <t>RECKITT BENCKISER</t>
  </si>
  <si>
    <t>PROCTER E GAMBLE</t>
  </si>
  <si>
    <t>BCO DO BRASIL (GFC)</t>
  </si>
  <si>
    <t>OI</t>
  </si>
  <si>
    <t>CERVEJARIA PETROPOLIS</t>
  </si>
  <si>
    <t>VOLKSWAGEN</t>
  </si>
  <si>
    <t>NESTLE</t>
  </si>
  <si>
    <t>CLARO</t>
  </si>
  <si>
    <t>HYPERMARCAS</t>
  </si>
  <si>
    <t>PETROBRAS (GFC)</t>
  </si>
  <si>
    <t>AMBEV</t>
  </si>
  <si>
    <t>GENOMMA</t>
  </si>
  <si>
    <t>CAIXA (GFC)</t>
  </si>
  <si>
    <t>UNILEVER BRASIL</t>
  </si>
  <si>
    <t>VIA VAREJO</t>
  </si>
  <si>
    <t>Anunciante</t>
  </si>
  <si>
    <t>TABACOS</t>
  </si>
  <si>
    <t>ESCRITORIO E PAPELARIA</t>
  </si>
  <si>
    <t>INFORMATICA</t>
  </si>
  <si>
    <t>BENS E SERVICOS INDUSTRIAIS</t>
  </si>
  <si>
    <t>CASA E DECORACAO</t>
  </si>
  <si>
    <t>PRODUTOS USO PESSOAL</t>
  </si>
  <si>
    <t>BRINQUEDOS E ACESSORIOS</t>
  </si>
  <si>
    <t>MULTI SETORIAL</t>
  </si>
  <si>
    <t>AGROPECUARIA</t>
  </si>
  <si>
    <t>CONSTRUCAO E ACABAMENTO</t>
  </si>
  <si>
    <t>SORTEIOS LOTERIAS E CASAS JOGO</t>
  </si>
  <si>
    <t>VESTUARIO E TEXTIL</t>
  </si>
  <si>
    <t>ELETRO ELETRONICOS</t>
  </si>
  <si>
    <t>PETROLEIRO E COMBUSTIVEIS</t>
  </si>
  <si>
    <t>MERCADO IMOBILIARIO</t>
  </si>
  <si>
    <t>HIGIENE DOMESTICA</t>
  </si>
  <si>
    <t>MIDIA</t>
  </si>
  <si>
    <t>CULTURA LAZER ESPORTE TURISMO</t>
  </si>
  <si>
    <t>FARMACEUTICA</t>
  </si>
  <si>
    <t>VEICULOS PECAS E ACESSORIOS</t>
  </si>
  <si>
    <t>ALIMENTACAO</t>
  </si>
  <si>
    <t>BEBIDAS</t>
  </si>
  <si>
    <t>SERVICOS DE TELECOMUNICACAO</t>
  </si>
  <si>
    <t>SERVICOS PUBLICOS E SOCIAIS</t>
  </si>
  <si>
    <t>HIGIENE PESSOAL E BELEZA</t>
  </si>
  <si>
    <t>SERVICOS AO CONSUMIDOR</t>
  </si>
  <si>
    <t>MERCADO FINANCEIRO E SEGUROS</t>
  </si>
  <si>
    <t>COMERCIO VAREJO</t>
  </si>
  <si>
    <t>Setor</t>
  </si>
  <si>
    <t>Posição</t>
  </si>
  <si>
    <t>LOJAS AMERICANAS</t>
  </si>
  <si>
    <t>IGREJA UNIVERSAL REINO DEUS</t>
  </si>
  <si>
    <t>DOLLY</t>
  </si>
  <si>
    <t>CAOA</t>
  </si>
  <si>
    <t>BOB S</t>
  </si>
  <si>
    <t>LOJAS LEBES</t>
  </si>
  <si>
    <t>Variação</t>
  </si>
  <si>
    <t>TOTAL</t>
  </si>
  <si>
    <t>Total Brasil - 9 Meios</t>
  </si>
  <si>
    <t>Part. RS do Total Brasil</t>
  </si>
  <si>
    <t>Dados de Investimento (R$ (000))</t>
  </si>
  <si>
    <r>
      <t xml:space="preserve">Investimento por Meio - </t>
    </r>
    <r>
      <rPr>
        <sz val="11"/>
        <color theme="0"/>
        <rFont val="Calibri"/>
        <family val="2"/>
        <scheme val="minor"/>
      </rPr>
      <t>Rio Grande do Sul</t>
    </r>
  </si>
  <si>
    <t>Jan/Dez - 2014</t>
  </si>
  <si>
    <t xml:space="preserve">Cobertura Rio Grande do Sul na base de dados do Monitor: </t>
  </si>
  <si>
    <t>TV – Porto Alegre</t>
  </si>
  <si>
    <t>Jornal – Novo Hamburgo e Porto Alegre</t>
  </si>
  <si>
    <t>Rádio: Porto Alegre</t>
  </si>
  <si>
    <t>Cinema – Porto Alegre</t>
  </si>
  <si>
    <t>(R$)</t>
  </si>
  <si>
    <t>Investimento</t>
  </si>
  <si>
    <r>
      <t xml:space="preserve">Setores - </t>
    </r>
    <r>
      <rPr>
        <sz val="11"/>
        <color theme="0"/>
        <rFont val="Calibri"/>
        <family val="2"/>
        <scheme val="minor"/>
      </rPr>
      <t>Rio Grande do Sul</t>
    </r>
  </si>
  <si>
    <r>
      <t xml:space="preserve">Ranking de Anunciantes - </t>
    </r>
    <r>
      <rPr>
        <sz val="11"/>
        <color theme="0"/>
        <rFont val="Calibri"/>
        <family val="2"/>
        <scheme val="minor"/>
      </rPr>
      <t>Rio Grande do Sul</t>
    </r>
  </si>
  <si>
    <t xml:space="preserve">   </t>
  </si>
  <si>
    <t>Jan/Dez - 2015</t>
  </si>
  <si>
    <t>Banco de Dados: 2015 - ME1512TOTAL e para 2014 - ME1412TOTAL</t>
  </si>
  <si>
    <t>Comparativo Anual 2015 vs 2014</t>
  </si>
  <si>
    <t>Periodo: Janeiro a Dezembro 2015</t>
  </si>
  <si>
    <t xml:space="preserve">Banco de Dados: ME1512TOTAL </t>
  </si>
  <si>
    <t>MOBILIÁRIO URBANO</t>
  </si>
  <si>
    <t>OUTDOOR</t>
  </si>
  <si>
    <t>SS COSMETICOS</t>
  </si>
  <si>
    <t>RICARDO ELETRO</t>
  </si>
  <si>
    <t>NEW FEIRA DE TAPETES CENTER</t>
  </si>
  <si>
    <t>FCA FIAT CHRYSLER AUTOMOVEIS BRASIL</t>
  </si>
  <si>
    <t>PINA RESENDE COM IMP E EXP</t>
  </si>
  <si>
    <t>BAYER</t>
  </si>
  <si>
    <t>VIGOR</t>
  </si>
  <si>
    <t>VIA PORTO VEICULOS</t>
  </si>
  <si>
    <t>TAKEDA</t>
  </si>
  <si>
    <t>COPAGRA CIA PORTOALEGRENSE AUT</t>
  </si>
  <si>
    <t>HOTELARIA ACCOR BRASIL</t>
  </si>
  <si>
    <t>ZAP</t>
  </si>
  <si>
    <t>ELEVATO MATERIAIS CONSTRUCAO</t>
  </si>
  <si>
    <t>FLORA PRODUTOS DE HIGIENE E LIMPEZA</t>
  </si>
  <si>
    <t>PFIZER</t>
  </si>
  <si>
    <t>BRADESCO SEGUROS</t>
  </si>
  <si>
    <t>ULTRANUTRICAO</t>
  </si>
  <si>
    <t>LAB SAUDE</t>
  </si>
  <si>
    <t>PEUGEOT CITROEN</t>
  </si>
  <si>
    <t>FERRAGEM THONY</t>
  </si>
  <si>
    <t>CENTER CARE CLINICA MEDICA</t>
  </si>
  <si>
    <t>SHELL</t>
  </si>
  <si>
    <t>C E A LJ</t>
  </si>
  <si>
    <t>GOLDSZTEIN CYRELA</t>
  </si>
  <si>
    <t>SAMSUNG</t>
  </si>
  <si>
    <t>JORNAL METRO</t>
  </si>
  <si>
    <t>LEROY MERLIN</t>
  </si>
  <si>
    <t>UNIP</t>
  </si>
  <si>
    <t>EDUCANDARIO CENTRO REABILITACAO SAO JOAO BATISTA</t>
  </si>
  <si>
    <t>KIMBERLY CLARK BRASIL</t>
  </si>
  <si>
    <t>SOM LIVRE</t>
  </si>
  <si>
    <t>CAIXA CAPITALIZACAO (GFC)</t>
  </si>
  <si>
    <t>PUC RS</t>
  </si>
  <si>
    <t xml:space="preserve">OOH </t>
  </si>
  <si>
    <t>-</t>
  </si>
  <si>
    <t>Revista: Porto Alegre</t>
  </si>
  <si>
    <t>PET PRODUTOS E SERVICOS</t>
  </si>
  <si>
    <t>Obs.: Foram desconsiderados anunciantes govenamentais cujas verbas são destinadas a campanhas públicas, veículos e empresas exclusivas de grupos de comunicação.</t>
  </si>
  <si>
    <r>
      <t xml:space="preserve">OOH - Outdoor: (Cachoeirinha, Campo Bom, Canoas, Esteio, Gravataí, Igrejinha, Novo Hamburgo, Porto Alegre, São Leopoldo, Sapiranga, Sapucaia do Sul e Taquara) "Em 2015 as Praças do formato Mobiliário Urbano passaram a ser por Região, </t>
    </r>
    <r>
      <rPr>
        <u/>
        <sz val="10"/>
        <color theme="0" tint="-0.499984740745262"/>
        <rFont val="Calibri"/>
        <family val="2"/>
        <scheme val="minor"/>
      </rPr>
      <t>não constando informações</t>
    </r>
    <r>
      <rPr>
        <sz val="10"/>
        <color theme="0" tint="-0.499984740745262"/>
        <rFont val="Calibri"/>
        <family val="2"/>
        <scheme val="minor"/>
      </rPr>
      <t xml:space="preserve"> por Praça/UF".</t>
    </r>
  </si>
  <si>
    <r>
      <t xml:space="preserve">OOH - Outdoor: (Cachoeirinha, Campo Bom, Canoas, Esteio, Gravataí, Igrejinha, Novo Hamburgo, Porto Alegre, São Leopoldo, Sapiranga, Sapucaia do Sul e Taquara) "Em 2015 as Praças do formato Mobiliário Urbano passaram a ser por Região, </t>
    </r>
    <r>
      <rPr>
        <u/>
        <sz val="10"/>
        <color theme="0" tint="-0.499984740745262"/>
        <rFont val="Calibri"/>
        <family val="2"/>
        <scheme val="minor"/>
      </rPr>
      <t>não constando informações</t>
    </r>
    <r>
      <rPr>
        <sz val="10"/>
        <color theme="0" tint="-0.499984740745262"/>
        <rFont val="Calibri"/>
        <family val="2"/>
        <scheme val="minor"/>
      </rPr>
      <t xml:space="preserve"> por Praça".</t>
    </r>
  </si>
  <si>
    <r>
      <t xml:space="preserve">Os dados de </t>
    </r>
    <r>
      <rPr>
        <b/>
        <sz val="10"/>
        <rFont val="Calibri"/>
        <family val="2"/>
        <scheme val="minor"/>
      </rPr>
      <t>OOH</t>
    </r>
    <r>
      <rPr>
        <sz val="10"/>
        <rFont val="Calibri"/>
        <family val="2"/>
        <scheme val="minor"/>
      </rPr>
      <t xml:space="preserve"> refere-se apenas formato de Outdoor, devido à mudança de metodologia para o reporte dos dados de Mobiliario Urbano, que contempla por Região e não mais por Praça/UF.</t>
    </r>
  </si>
  <si>
    <t>Fonte: Kantar IBOPE Media -  Monitor 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</si>
</sst>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sz val="10"/>
      <name val="Verdana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theme="0" tint="-0.499984740745262"/>
      <name val="Calibri"/>
      <family val="2"/>
      <scheme val="minor"/>
    </font>
    <font>
      <u/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164" fontId="6" fillId="2" borderId="1" xfId="1" applyNumberFormat="1" applyFont="1" applyFill="1" applyBorder="1" applyAlignment="1" applyProtection="1">
      <alignment horizontal="center" vertical="center"/>
    </xf>
    <xf numFmtId="9" fontId="6" fillId="2" borderId="1" xfId="0" applyNumberFormat="1" applyFont="1" applyFill="1" applyBorder="1" applyAlignment="1" applyProtection="1">
      <alignment horizontal="center" vertical="center"/>
    </xf>
    <xf numFmtId="9" fontId="6" fillId="2" borderId="1" xfId="1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164" fontId="5" fillId="0" borderId="4" xfId="1" applyNumberFormat="1" applyFont="1" applyFill="1" applyBorder="1" applyAlignment="1" applyProtection="1">
      <alignment horizontal="left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43" fontId="6" fillId="2" borderId="1" xfId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9" fontId="5" fillId="0" borderId="4" xfId="0" applyNumberFormat="1" applyFont="1" applyFill="1" applyBorder="1" applyAlignment="1" applyProtection="1">
      <alignment horizontal="left" vertical="center" indent="7"/>
    </xf>
    <xf numFmtId="164" fontId="5" fillId="0" borderId="4" xfId="1" applyNumberFormat="1" applyFont="1" applyFill="1" applyBorder="1" applyAlignment="1" applyProtection="1">
      <alignment horizontal="left" vertical="center" indent="6"/>
    </xf>
    <xf numFmtId="9" fontId="5" fillId="0" borderId="1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9" fontId="6" fillId="2" borderId="10" xfId="1" applyNumberFormat="1" applyFont="1" applyFill="1" applyBorder="1" applyAlignment="1" applyProtection="1">
      <alignment horizontal="center" vertical="center"/>
    </xf>
    <xf numFmtId="9" fontId="6" fillId="2" borderId="8" xfId="1" applyNumberFormat="1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</cellXfs>
  <cellStyles count="5">
    <cellStyle name="Moeda" xfId="1" builtinId="4"/>
    <cellStyle name="Moeda [0]" xfId="1" builtinId="7"/>
    <cellStyle name="Normal" xfId="0" builtinId="0"/>
    <cellStyle name="Porcentagem" xfId="1" builtinId="5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2190750</xdr:colOff>
      <xdr:row>0</xdr:row>
      <xdr:rowOff>180975</xdr:rowOff>
    </xdr:from>
    <xdr:to>
      <xdr:col>5</xdr:col>
      <xdr:colOff>323850</xdr:colOff>
      <xdr:row>3</xdr:row>
      <xdr:rowOff>54616</xdr:rowOff>
    </xdr:to>
    <xdr:pic>
      <xdr:nvPicPr>
        <xdr:cNvPr id="2" name="Imagem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80975"/>
          <a:ext cx="3067050" cy="5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19050</xdr:rowOff>
    </xdr:from>
    <xdr:to>
      <xdr:col>12</xdr:col>
      <xdr:colOff>590550</xdr:colOff>
      <xdr:row>3</xdr:row>
      <xdr:rowOff>121291</xdr:rowOff>
    </xdr:to>
    <xdr:pic>
      <xdr:nvPicPr>
        <xdr:cNvPr id="2" name="Imagem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80975"/>
          <a:ext cx="3067050" cy="5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0</xdr:row>
      <xdr:rowOff>180975</xdr:rowOff>
    </xdr:from>
    <xdr:to>
      <xdr:col>7</xdr:col>
      <xdr:colOff>371475</xdr:colOff>
      <xdr:row>3</xdr:row>
      <xdr:rowOff>54616</xdr:rowOff>
    </xdr:to>
    <xdr:pic>
      <xdr:nvPicPr>
        <xdr:cNvPr id="2" name="Imagem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80975"/>
          <a:ext cx="3067050" cy="5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showRowColHeaders="0" topLeftCell="A13" workbookViewId="0">
      <selection activeCell="A23" sqref="A23"/>
    </sheetView>
  </sheetViews>
  <sheetFormatPr defaultRowHeight="18" customHeight="1" x14ac:dyDescent="0.2"/>
  <cols>
    <col min="1" max="1" width="24.7109375" style="4" customWidth="1"/>
    <col min="2" max="3" width="16.28515625" style="5" customWidth="1"/>
    <col min="4" max="4" width="9.85546875" style="5" customWidth="1"/>
    <col min="5" max="5" width="74.42578125" style="4" customWidth="1"/>
    <col min="6" max="6" width="6.42578125" style="4" customWidth="1"/>
    <col min="7" max="7" width="9.140625" style="4" hidden="1" customWidth="1"/>
    <col min="8" max="8" width="0.85546875" style="4" hidden="1" customWidth="1"/>
    <col min="9" max="9" width="0.42578125" style="4" hidden="1" customWidth="1"/>
    <col min="10" max="10" width="0.5703125" style="4" hidden="1" customWidth="1"/>
    <col min="11" max="11" width="5" style="4" hidden="1" customWidth="1"/>
    <col min="12" max="16384" width="9.140625" style="4"/>
  </cols>
  <sheetData>
    <row r="1" spans="1:9" ht="18" customHeight="1" x14ac:dyDescent="0.2">
      <c r="A1" s="3"/>
    </row>
    <row r="2" spans="1:9" ht="18" customHeight="1" x14ac:dyDescent="0.2">
      <c r="A2" s="42" t="s">
        <v>159</v>
      </c>
      <c r="B2" s="42"/>
      <c r="C2" s="42"/>
      <c r="D2" s="42"/>
    </row>
    <row r="3" spans="1:9" ht="18" customHeight="1" x14ac:dyDescent="0.2">
      <c r="A3" s="6"/>
      <c r="B3" s="7"/>
      <c r="C3" s="7"/>
      <c r="D3" s="7"/>
    </row>
    <row r="4" spans="1:9" ht="18" customHeight="1" x14ac:dyDescent="0.2">
      <c r="A4" s="9" t="s">
        <v>173</v>
      </c>
      <c r="B4" s="10"/>
      <c r="C4" s="10"/>
      <c r="D4" s="10"/>
    </row>
    <row r="5" spans="1:9" ht="18" customHeight="1" x14ac:dyDescent="0.2">
      <c r="A5" s="11" t="s">
        <v>172</v>
      </c>
      <c r="B5" s="12"/>
      <c r="C5" s="12"/>
      <c r="D5" s="13"/>
    </row>
    <row r="6" spans="1:9" ht="18" customHeight="1" x14ac:dyDescent="0.2">
      <c r="A6" s="11" t="s">
        <v>158</v>
      </c>
      <c r="B6" s="13"/>
      <c r="C6" s="13"/>
      <c r="D6" s="13"/>
    </row>
    <row r="7" spans="1:9" ht="18" customHeight="1" x14ac:dyDescent="0.2">
      <c r="A7" s="3"/>
    </row>
    <row r="8" spans="1:9" ht="18" customHeight="1" x14ac:dyDescent="0.2">
      <c r="A8" s="26" t="s">
        <v>5</v>
      </c>
      <c r="B8" s="14" t="s">
        <v>171</v>
      </c>
      <c r="C8" s="14" t="s">
        <v>160</v>
      </c>
      <c r="D8" s="14" t="s">
        <v>154</v>
      </c>
      <c r="I8"/>
    </row>
    <row r="9" spans="1:9" ht="18" customHeight="1" x14ac:dyDescent="0.2">
      <c r="A9" s="23" t="s">
        <v>1</v>
      </c>
      <c r="B9" s="24">
        <v>3253832.5305005298</v>
      </c>
      <c r="C9" s="24">
        <v>3218220.3729290101</v>
      </c>
      <c r="D9" s="25">
        <f>B9/C9-1</f>
        <v>1.1065792097732619E-2</v>
      </c>
      <c r="I9"/>
    </row>
    <row r="10" spans="1:9" ht="18" customHeight="1" x14ac:dyDescent="0.2">
      <c r="A10" s="19" t="s">
        <v>4</v>
      </c>
      <c r="B10" s="24">
        <v>688740.21219079196</v>
      </c>
      <c r="C10" s="20">
        <v>661534.278868519</v>
      </c>
      <c r="D10" s="25">
        <f>B10/C10-1</f>
        <v>4.11255080671038E-2</v>
      </c>
      <c r="I10"/>
    </row>
    <row r="11" spans="1:9" ht="18" customHeight="1" x14ac:dyDescent="0.2">
      <c r="A11" s="19" t="s">
        <v>0</v>
      </c>
      <c r="B11" s="24">
        <v>340516.16008660197</v>
      </c>
      <c r="C11" s="20">
        <v>346787.85993379401</v>
      </c>
      <c r="D11" s="25">
        <f>B11/C11-1</f>
        <v>-1.8085119382176162E-2</v>
      </c>
      <c r="I11"/>
    </row>
    <row r="12" spans="1:9" ht="18" customHeight="1" x14ac:dyDescent="0.2">
      <c r="A12" s="19" t="s">
        <v>2</v>
      </c>
      <c r="B12" s="24">
        <v>30285.509993076299</v>
      </c>
      <c r="C12" s="20">
        <v>24391.869923591599</v>
      </c>
      <c r="D12" s="25">
        <f>B12/C12-1</f>
        <v>0.24162313459143303</v>
      </c>
      <c r="G12"/>
      <c r="I12"/>
    </row>
    <row r="13" spans="1:9" ht="18" customHeight="1" thickBot="1" x14ac:dyDescent="0.25">
      <c r="A13" s="19" t="s">
        <v>3</v>
      </c>
      <c r="B13" s="24">
        <v>20111.6700124741</v>
      </c>
      <c r="C13" s="20">
        <v>16141.430003166201</v>
      </c>
      <c r="D13" s="25">
        <f>B13/C13-1</f>
        <v>0.24596581644433746</v>
      </c>
      <c r="G13"/>
      <c r="I13"/>
    </row>
    <row r="14" spans="1:9" ht="39" thickBot="1" x14ac:dyDescent="0.25">
      <c r="A14" s="19" t="s">
        <v>211</v>
      </c>
      <c r="B14" s="24">
        <v>10044</v>
      </c>
      <c r="C14" s="37" t="s">
        <v>212</v>
      </c>
      <c r="D14" s="39" t="s">
        <v>212</v>
      </c>
      <c r="E14" s="41" t="s">
        <v>218</v>
      </c>
      <c r="I14"/>
    </row>
    <row r="15" spans="1:9" ht="18" customHeight="1" x14ac:dyDescent="0.2">
      <c r="A15" s="19" t="s">
        <v>176</v>
      </c>
      <c r="B15" s="38" t="s">
        <v>212</v>
      </c>
      <c r="C15" s="24">
        <v>135092</v>
      </c>
      <c r="D15" s="25" t="s">
        <v>212</v>
      </c>
      <c r="I15"/>
    </row>
    <row r="16" spans="1:9" ht="18" customHeight="1" x14ac:dyDescent="0.2">
      <c r="A16" s="19" t="s">
        <v>177</v>
      </c>
      <c r="B16" s="38" t="s">
        <v>212</v>
      </c>
      <c r="C16" s="20">
        <v>5879</v>
      </c>
      <c r="D16" s="25" t="s">
        <v>212</v>
      </c>
      <c r="G16"/>
      <c r="I16"/>
    </row>
    <row r="17" spans="1:11" ht="18" customHeight="1" x14ac:dyDescent="0.2">
      <c r="A17" s="14" t="s">
        <v>155</v>
      </c>
      <c r="B17" s="15">
        <f>SUM(B9:B16)</f>
        <v>4343530.0827834737</v>
      </c>
      <c r="C17" s="15">
        <f>SUM(C9:C16)</f>
        <v>4408046.8116580807</v>
      </c>
      <c r="D17" s="16">
        <f>B17/C17-1</f>
        <v>-1.463612607379261E-2</v>
      </c>
      <c r="G17"/>
      <c r="I17"/>
    </row>
    <row r="19" spans="1:11" ht="18" customHeight="1" x14ac:dyDescent="0.2">
      <c r="G19" s="6"/>
      <c r="H19" s="6"/>
    </row>
    <row r="20" spans="1:11" ht="18" customHeight="1" x14ac:dyDescent="0.2">
      <c r="A20" s="14" t="s">
        <v>156</v>
      </c>
      <c r="B20" s="15">
        <v>132059608.3</v>
      </c>
      <c r="C20" s="15">
        <v>120931316.54000001</v>
      </c>
      <c r="D20" s="44">
        <f>C20/B20-1</f>
        <v>-8.4267187395557275E-2</v>
      </c>
      <c r="G20" s="6"/>
      <c r="H20" s="6"/>
    </row>
    <row r="21" spans="1:11" ht="18" customHeight="1" x14ac:dyDescent="0.2">
      <c r="A21" s="14" t="s">
        <v>157</v>
      </c>
      <c r="B21" s="17">
        <f>B17/C20</f>
        <v>3.5917330655593917E-2</v>
      </c>
      <c r="C21" s="17">
        <f>C17/B20</f>
        <v>3.3379220704973733E-2</v>
      </c>
      <c r="D21" s="45"/>
      <c r="G21" s="6"/>
      <c r="H21" s="6"/>
    </row>
    <row r="22" spans="1:11" ht="18" customHeight="1" x14ac:dyDescent="0.2">
      <c r="G22" s="6"/>
      <c r="H22" s="6"/>
    </row>
    <row r="23" spans="1:11" ht="12.75" x14ac:dyDescent="0.2">
      <c r="A23" s="32" t="s">
        <v>219</v>
      </c>
      <c r="B23" s="33"/>
      <c r="C23" s="33"/>
      <c r="D23" s="33"/>
      <c r="E23" s="32"/>
      <c r="F23" s="32"/>
      <c r="G23" s="34"/>
      <c r="H23" s="34"/>
      <c r="I23" s="32"/>
      <c r="J23" s="32"/>
      <c r="K23" s="32"/>
    </row>
    <row r="24" spans="1:11" ht="12.75" x14ac:dyDescent="0.2">
      <c r="A24" s="32"/>
      <c r="B24" s="33"/>
      <c r="C24" s="33"/>
      <c r="D24" s="33"/>
      <c r="E24" s="32"/>
      <c r="F24" s="32"/>
      <c r="G24" s="34"/>
      <c r="H24" s="34"/>
      <c r="I24" s="32"/>
      <c r="J24" s="32"/>
      <c r="K24" s="32"/>
    </row>
    <row r="25" spans="1:11" ht="12.75" x14ac:dyDescent="0.2">
      <c r="A25" s="32" t="s">
        <v>161</v>
      </c>
      <c r="B25" s="33"/>
      <c r="C25" s="33"/>
      <c r="D25" s="33"/>
      <c r="E25" s="32"/>
      <c r="F25" s="32"/>
      <c r="G25" s="32"/>
      <c r="H25" s="32"/>
      <c r="I25" s="32"/>
      <c r="J25" s="32"/>
      <c r="K25" s="32"/>
    </row>
    <row r="26" spans="1:11" ht="12.75" x14ac:dyDescent="0.2">
      <c r="A26" s="32"/>
      <c r="B26" s="33"/>
      <c r="C26" s="33"/>
      <c r="D26" s="33"/>
      <c r="E26" s="32"/>
      <c r="F26" s="32"/>
      <c r="G26" s="32"/>
      <c r="H26" s="32"/>
      <c r="I26" s="32"/>
      <c r="J26" s="32"/>
      <c r="K26" s="32"/>
    </row>
    <row r="27" spans="1:11" ht="12.75" x14ac:dyDescent="0.2">
      <c r="A27" s="32" t="s">
        <v>162</v>
      </c>
      <c r="B27" s="33"/>
      <c r="C27" s="33"/>
      <c r="D27" s="33"/>
      <c r="E27" s="32"/>
      <c r="F27" s="32"/>
      <c r="G27" s="32"/>
      <c r="H27" s="32"/>
      <c r="I27" s="32"/>
      <c r="J27" s="32"/>
      <c r="K27" s="32"/>
    </row>
    <row r="28" spans="1:11" ht="12.75" x14ac:dyDescent="0.2">
      <c r="A28" s="32" t="s">
        <v>163</v>
      </c>
      <c r="B28" s="4"/>
      <c r="C28" s="4"/>
      <c r="D28" s="4"/>
    </row>
    <row r="29" spans="1:11" ht="45.75" customHeight="1" x14ac:dyDescent="0.2">
      <c r="A29" s="43" t="s">
        <v>217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2.75" x14ac:dyDescent="0.2">
      <c r="A30" s="36" t="s">
        <v>213</v>
      </c>
      <c r="B30" s="33"/>
      <c r="C30" s="33"/>
      <c r="D30" s="33"/>
      <c r="E30" s="32"/>
      <c r="F30" s="32"/>
      <c r="G30" s="32"/>
      <c r="H30" s="32"/>
      <c r="I30" s="32"/>
      <c r="J30" s="32"/>
      <c r="K30" s="32"/>
    </row>
    <row r="31" spans="1:11" ht="12.75" x14ac:dyDescent="0.2">
      <c r="A31" s="32" t="s">
        <v>164</v>
      </c>
      <c r="B31" s="33"/>
      <c r="C31" s="33"/>
      <c r="D31" s="33"/>
      <c r="E31" s="32"/>
      <c r="F31" s="32"/>
      <c r="G31" s="32"/>
      <c r="H31" s="32"/>
      <c r="I31" s="32"/>
      <c r="J31" s="32"/>
      <c r="K31" s="32"/>
    </row>
    <row r="32" spans="1:11" ht="12.75" x14ac:dyDescent="0.2">
      <c r="A32" s="32" t="s">
        <v>165</v>
      </c>
      <c r="B32" s="33"/>
      <c r="C32" s="33"/>
      <c r="D32" s="33"/>
      <c r="E32" s="32"/>
      <c r="F32" s="32"/>
      <c r="G32" s="32"/>
      <c r="H32" s="32"/>
      <c r="I32" s="32"/>
      <c r="J32" s="32"/>
      <c r="K32" s="32"/>
    </row>
    <row r="33" spans="2:4" ht="18" customHeight="1" x14ac:dyDescent="0.2">
      <c r="B33" s="4"/>
      <c r="C33" s="4"/>
      <c r="D33" s="4"/>
    </row>
  </sheetData>
  <mergeCells count="3">
    <mergeCell ref="A2:D2"/>
    <mergeCell ref="A29:K29"/>
    <mergeCell ref="D20:D2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showGridLines="0" showRowColHeaders="0" topLeftCell="A148" zoomScaleNormal="100" workbookViewId="0">
      <selection activeCell="A160" sqref="A160"/>
    </sheetView>
  </sheetViews>
  <sheetFormatPr defaultRowHeight="12.75" x14ac:dyDescent="0.2"/>
  <cols>
    <col min="1" max="1" width="9.140625" style="2"/>
    <col min="2" max="2" width="35.42578125" style="2" bestFit="1" customWidth="1"/>
    <col min="3" max="3" width="10.28515625" style="2" customWidth="1"/>
    <col min="4" max="16384" width="9.140625" style="2"/>
  </cols>
  <sheetData>
    <row r="1" spans="1:9" x14ac:dyDescent="0.2">
      <c r="A1" s="1"/>
    </row>
    <row r="2" spans="1:9" ht="18" customHeight="1" x14ac:dyDescent="0.2">
      <c r="A2" s="42" t="s">
        <v>169</v>
      </c>
      <c r="B2" s="42"/>
      <c r="C2" s="42"/>
      <c r="D2"/>
    </row>
    <row r="3" spans="1:9" ht="18" customHeight="1" x14ac:dyDescent="0.2">
      <c r="A3" s="6"/>
      <c r="B3" s="7"/>
      <c r="C3" s="7"/>
      <c r="D3" s="7"/>
    </row>
    <row r="4" spans="1:9" ht="18" customHeight="1" x14ac:dyDescent="0.2">
      <c r="A4" s="9" t="s">
        <v>174</v>
      </c>
      <c r="B4" s="10"/>
      <c r="C4" s="10"/>
      <c r="D4"/>
    </row>
    <row r="5" spans="1:9" ht="18" customHeight="1" x14ac:dyDescent="0.2">
      <c r="A5" s="11" t="s">
        <v>175</v>
      </c>
      <c r="B5" s="12"/>
      <c r="C5" s="12"/>
      <c r="D5"/>
    </row>
    <row r="6" spans="1:9" ht="18" customHeight="1" x14ac:dyDescent="0.2">
      <c r="A6" s="11" t="s">
        <v>158</v>
      </c>
      <c r="B6" s="13"/>
      <c r="C6" s="13"/>
      <c r="D6"/>
    </row>
    <row r="7" spans="1:9" ht="18" customHeight="1" x14ac:dyDescent="0.2"/>
    <row r="8" spans="1:9" ht="18" customHeight="1" x14ac:dyDescent="0.2">
      <c r="A8" s="26" t="s">
        <v>147</v>
      </c>
      <c r="B8" s="26" t="s">
        <v>117</v>
      </c>
      <c r="C8" s="14" t="s">
        <v>166</v>
      </c>
      <c r="F8"/>
      <c r="G8"/>
      <c r="H8"/>
      <c r="I8"/>
    </row>
    <row r="9" spans="1:9" ht="18" customHeight="1" x14ac:dyDescent="0.2">
      <c r="A9" s="23">
        <v>1</v>
      </c>
      <c r="B9" s="23" t="s">
        <v>113</v>
      </c>
      <c r="C9" s="27">
        <v>160475.540636063</v>
      </c>
      <c r="F9"/>
      <c r="G9"/>
      <c r="H9"/>
      <c r="I9"/>
    </row>
    <row r="10" spans="1:9" ht="18" customHeight="1" x14ac:dyDescent="0.2">
      <c r="A10" s="19">
        <v>2</v>
      </c>
      <c r="B10" s="19" t="s">
        <v>116</v>
      </c>
      <c r="C10" s="22">
        <v>155292.919424869</v>
      </c>
      <c r="F10"/>
      <c r="G10"/>
      <c r="H10"/>
      <c r="I10"/>
    </row>
    <row r="11" spans="1:9" ht="18" customHeight="1" x14ac:dyDescent="0.2">
      <c r="A11" s="19">
        <v>3</v>
      </c>
      <c r="B11" s="19" t="s">
        <v>115</v>
      </c>
      <c r="C11" s="22">
        <v>136270.02014789701</v>
      </c>
      <c r="F11"/>
      <c r="G11"/>
      <c r="H11"/>
      <c r="I11"/>
    </row>
    <row r="12" spans="1:9" ht="18" customHeight="1" x14ac:dyDescent="0.2">
      <c r="A12" s="19">
        <v>4</v>
      </c>
      <c r="B12" s="19" t="s">
        <v>114</v>
      </c>
      <c r="C12" s="22">
        <v>79427.119757086097</v>
      </c>
      <c r="F12"/>
      <c r="G12"/>
      <c r="H12"/>
      <c r="I12"/>
    </row>
    <row r="13" spans="1:9" ht="18" customHeight="1" x14ac:dyDescent="0.2">
      <c r="A13" s="19">
        <v>5</v>
      </c>
      <c r="B13" s="19" t="s">
        <v>110</v>
      </c>
      <c r="C13" s="22">
        <v>67510.010015100299</v>
      </c>
      <c r="F13"/>
      <c r="G13"/>
      <c r="H13"/>
      <c r="I13"/>
    </row>
    <row r="14" spans="1:9" ht="18" customHeight="1" x14ac:dyDescent="0.2">
      <c r="A14" s="19">
        <v>6</v>
      </c>
      <c r="B14" s="19" t="s">
        <v>100</v>
      </c>
      <c r="C14" s="22">
        <v>59186.1802665293</v>
      </c>
      <c r="F14"/>
      <c r="G14"/>
      <c r="H14"/>
      <c r="I14"/>
    </row>
    <row r="15" spans="1:9" ht="18" customHeight="1" x14ac:dyDescent="0.2">
      <c r="A15" s="19">
        <v>7</v>
      </c>
      <c r="B15" s="19" t="s">
        <v>111</v>
      </c>
      <c r="C15" s="22">
        <v>56381.340068638303</v>
      </c>
      <c r="F15"/>
      <c r="G15"/>
      <c r="H15"/>
      <c r="I15"/>
    </row>
    <row r="16" spans="1:9" ht="18" customHeight="1" x14ac:dyDescent="0.2">
      <c r="A16" s="19">
        <v>8</v>
      </c>
      <c r="B16" s="19" t="s">
        <v>112</v>
      </c>
      <c r="C16" s="22">
        <v>52120.1703171134</v>
      </c>
      <c r="F16"/>
      <c r="G16"/>
      <c r="H16"/>
      <c r="I16"/>
    </row>
    <row r="17" spans="1:9" ht="18" customHeight="1" x14ac:dyDescent="0.2">
      <c r="A17" s="19">
        <v>9</v>
      </c>
      <c r="B17" s="19" t="s">
        <v>104</v>
      </c>
      <c r="C17" s="22">
        <v>47534.949840911599</v>
      </c>
      <c r="F17"/>
      <c r="G17"/>
      <c r="H17"/>
      <c r="I17"/>
    </row>
    <row r="18" spans="1:9" ht="18" customHeight="1" x14ac:dyDescent="0.2">
      <c r="A18" s="19">
        <v>10</v>
      </c>
      <c r="B18" s="19" t="s">
        <v>99</v>
      </c>
      <c r="C18" s="22">
        <v>44308.389825978898</v>
      </c>
      <c r="F18"/>
      <c r="G18"/>
      <c r="H18"/>
      <c r="I18"/>
    </row>
    <row r="19" spans="1:9" ht="18" customHeight="1" x14ac:dyDescent="0.2">
      <c r="A19" s="19">
        <v>11</v>
      </c>
      <c r="B19" s="19" t="s">
        <v>70</v>
      </c>
      <c r="C19" s="22">
        <v>43851.460544593901</v>
      </c>
      <c r="F19"/>
      <c r="G19"/>
      <c r="H19"/>
      <c r="I19"/>
    </row>
    <row r="20" spans="1:9" ht="18" customHeight="1" x14ac:dyDescent="0.2">
      <c r="A20" s="19">
        <v>12</v>
      </c>
      <c r="B20" s="19" t="s">
        <v>105</v>
      </c>
      <c r="C20" s="22">
        <v>40836.019839994296</v>
      </c>
      <c r="F20"/>
      <c r="G20"/>
      <c r="H20"/>
      <c r="I20"/>
    </row>
    <row r="21" spans="1:9" ht="18" customHeight="1" x14ac:dyDescent="0.2">
      <c r="A21" s="19">
        <v>13</v>
      </c>
      <c r="B21" s="19" t="s">
        <v>106</v>
      </c>
      <c r="C21" s="22">
        <v>40398.249920845003</v>
      </c>
      <c r="F21"/>
      <c r="G21"/>
      <c r="H21"/>
      <c r="I21"/>
    </row>
    <row r="22" spans="1:9" ht="18" customHeight="1" x14ac:dyDescent="0.2">
      <c r="A22" s="19">
        <v>14</v>
      </c>
      <c r="B22" s="19" t="s">
        <v>178</v>
      </c>
      <c r="C22" s="22">
        <v>39717.109987139702</v>
      </c>
      <c r="F22"/>
      <c r="G22"/>
      <c r="H22"/>
      <c r="I22"/>
    </row>
    <row r="23" spans="1:9" ht="18" customHeight="1" x14ac:dyDescent="0.2">
      <c r="A23" s="19">
        <v>15</v>
      </c>
      <c r="B23" s="19" t="s">
        <v>101</v>
      </c>
      <c r="C23" s="22">
        <v>39012.390056937897</v>
      </c>
      <c r="F23"/>
      <c r="G23"/>
      <c r="H23"/>
      <c r="I23"/>
    </row>
    <row r="24" spans="1:9" ht="18" customHeight="1" x14ac:dyDescent="0.2">
      <c r="A24" s="19">
        <v>16</v>
      </c>
      <c r="B24" s="19" t="s">
        <v>95</v>
      </c>
      <c r="C24" s="22">
        <v>36668.070122629397</v>
      </c>
      <c r="F24"/>
      <c r="G24"/>
      <c r="H24"/>
      <c r="I24"/>
    </row>
    <row r="25" spans="1:9" ht="18" customHeight="1" x14ac:dyDescent="0.2">
      <c r="A25" s="19">
        <v>17</v>
      </c>
      <c r="B25" s="19" t="s">
        <v>103</v>
      </c>
      <c r="C25" s="22">
        <v>35269.059988200701</v>
      </c>
      <c r="F25"/>
      <c r="G25"/>
      <c r="H25"/>
      <c r="I25"/>
    </row>
    <row r="26" spans="1:9" ht="18" customHeight="1" x14ac:dyDescent="0.2">
      <c r="A26" s="19">
        <v>18</v>
      </c>
      <c r="B26" s="19" t="s">
        <v>98</v>
      </c>
      <c r="C26" s="22">
        <v>35173.019941873798</v>
      </c>
      <c r="F26"/>
      <c r="G26"/>
      <c r="H26"/>
      <c r="I26"/>
    </row>
    <row r="27" spans="1:9" ht="18" customHeight="1" x14ac:dyDescent="0.2">
      <c r="A27" s="19">
        <v>19</v>
      </c>
      <c r="B27" s="19" t="s">
        <v>92</v>
      </c>
      <c r="C27" s="22">
        <v>33859.139983567598</v>
      </c>
      <c r="F27"/>
      <c r="G27"/>
      <c r="H27"/>
      <c r="I27"/>
    </row>
    <row r="28" spans="1:9" ht="18" customHeight="1" x14ac:dyDescent="0.2">
      <c r="A28" s="19">
        <v>20</v>
      </c>
      <c r="B28" s="19" t="s">
        <v>97</v>
      </c>
      <c r="C28" s="22">
        <v>33618.3800043011</v>
      </c>
      <c r="F28"/>
      <c r="G28"/>
      <c r="H28"/>
      <c r="I28"/>
    </row>
    <row r="29" spans="1:9" ht="18" customHeight="1" x14ac:dyDescent="0.2">
      <c r="A29" s="19">
        <v>21</v>
      </c>
      <c r="B29" s="19" t="s">
        <v>179</v>
      </c>
      <c r="C29" s="22">
        <v>33367.209943056099</v>
      </c>
      <c r="F29"/>
      <c r="G29"/>
      <c r="H29"/>
      <c r="I29"/>
    </row>
    <row r="30" spans="1:9" ht="18" customHeight="1" x14ac:dyDescent="0.2">
      <c r="A30" s="19">
        <v>22</v>
      </c>
      <c r="B30" s="19" t="s">
        <v>56</v>
      </c>
      <c r="C30" s="22">
        <v>32514.529907412802</v>
      </c>
      <c r="F30"/>
      <c r="G30"/>
      <c r="H30"/>
      <c r="I30"/>
    </row>
    <row r="31" spans="1:9" ht="18" customHeight="1" x14ac:dyDescent="0.2">
      <c r="A31" s="19">
        <v>23</v>
      </c>
      <c r="B31" s="19" t="s">
        <v>107</v>
      </c>
      <c r="C31" s="22">
        <v>32360.1700605154</v>
      </c>
      <c r="F31"/>
      <c r="G31"/>
      <c r="H31"/>
      <c r="I31"/>
    </row>
    <row r="32" spans="1:9" ht="18" customHeight="1" x14ac:dyDescent="0.2">
      <c r="A32" s="19">
        <v>24</v>
      </c>
      <c r="B32" s="19" t="s">
        <v>91</v>
      </c>
      <c r="C32" s="22">
        <v>32146.579987861202</v>
      </c>
      <c r="F32"/>
      <c r="G32"/>
      <c r="H32"/>
      <c r="I32"/>
    </row>
    <row r="33" spans="1:9" ht="18" customHeight="1" x14ac:dyDescent="0.2">
      <c r="A33" s="19">
        <v>25</v>
      </c>
      <c r="B33" s="19" t="s">
        <v>68</v>
      </c>
      <c r="C33" s="22">
        <v>29408.580020058202</v>
      </c>
      <c r="F33"/>
      <c r="G33"/>
      <c r="H33"/>
      <c r="I33"/>
    </row>
    <row r="34" spans="1:9" ht="18" customHeight="1" x14ac:dyDescent="0.2">
      <c r="A34" s="19">
        <v>26</v>
      </c>
      <c r="B34" s="19" t="s">
        <v>90</v>
      </c>
      <c r="C34" s="22">
        <v>29217.8198856413</v>
      </c>
      <c r="F34"/>
      <c r="G34"/>
      <c r="H34"/>
      <c r="I34"/>
    </row>
    <row r="35" spans="1:9" ht="18" customHeight="1" x14ac:dyDescent="0.2">
      <c r="A35" s="19">
        <v>27</v>
      </c>
      <c r="B35" s="19" t="s">
        <v>108</v>
      </c>
      <c r="C35" s="22">
        <v>28226.570101577901</v>
      </c>
    </row>
    <row r="36" spans="1:9" ht="18" customHeight="1" x14ac:dyDescent="0.2">
      <c r="A36" s="19">
        <v>28</v>
      </c>
      <c r="B36" s="19" t="s">
        <v>93</v>
      </c>
      <c r="C36" s="22">
        <v>27799.979970872399</v>
      </c>
    </row>
    <row r="37" spans="1:9" ht="18" customHeight="1" x14ac:dyDescent="0.2">
      <c r="A37" s="19">
        <v>29</v>
      </c>
      <c r="B37" s="19" t="s">
        <v>89</v>
      </c>
      <c r="C37" s="22">
        <v>26952.000104926501</v>
      </c>
    </row>
    <row r="38" spans="1:9" ht="18" customHeight="1" x14ac:dyDescent="0.2">
      <c r="A38" s="19">
        <v>30</v>
      </c>
      <c r="B38" s="19" t="s">
        <v>94</v>
      </c>
      <c r="C38" s="22">
        <v>26356.709939062599</v>
      </c>
    </row>
    <row r="39" spans="1:9" ht="18" customHeight="1" x14ac:dyDescent="0.2">
      <c r="A39" s="19">
        <v>31</v>
      </c>
      <c r="B39" s="19" t="s">
        <v>109</v>
      </c>
      <c r="C39" s="22">
        <v>26014.310141950798</v>
      </c>
    </row>
    <row r="40" spans="1:9" ht="18" customHeight="1" x14ac:dyDescent="0.2">
      <c r="A40" s="19">
        <v>32</v>
      </c>
      <c r="B40" s="19" t="s">
        <v>71</v>
      </c>
      <c r="C40" s="22">
        <v>25501.700023621299</v>
      </c>
    </row>
    <row r="41" spans="1:9" ht="18" customHeight="1" x14ac:dyDescent="0.2">
      <c r="A41" s="19">
        <v>33</v>
      </c>
      <c r="B41" s="19" t="s">
        <v>88</v>
      </c>
      <c r="C41" s="22">
        <v>25451.160159990199</v>
      </c>
    </row>
    <row r="42" spans="1:9" ht="18" customHeight="1" x14ac:dyDescent="0.2">
      <c r="A42" s="19">
        <v>34</v>
      </c>
      <c r="B42" s="19" t="s">
        <v>80</v>
      </c>
      <c r="C42" s="22">
        <v>25291.490041426401</v>
      </c>
    </row>
    <row r="43" spans="1:9" ht="18" customHeight="1" x14ac:dyDescent="0.2">
      <c r="A43" s="19">
        <v>35</v>
      </c>
      <c r="B43" s="19" t="s">
        <v>82</v>
      </c>
      <c r="C43" s="22">
        <v>24505.3100578636</v>
      </c>
    </row>
    <row r="44" spans="1:9" ht="18" customHeight="1" x14ac:dyDescent="0.2">
      <c r="A44" s="19">
        <v>36</v>
      </c>
      <c r="B44" s="19" t="s">
        <v>86</v>
      </c>
      <c r="C44" s="22">
        <v>24285.270017042702</v>
      </c>
    </row>
    <row r="45" spans="1:9" ht="18" customHeight="1" x14ac:dyDescent="0.2">
      <c r="A45" s="19">
        <v>37</v>
      </c>
      <c r="B45" s="19" t="s">
        <v>79</v>
      </c>
      <c r="C45" s="22">
        <v>23498.9001460373</v>
      </c>
    </row>
    <row r="46" spans="1:9" ht="18" customHeight="1" x14ac:dyDescent="0.2">
      <c r="A46" s="19">
        <v>38</v>
      </c>
      <c r="B46" s="19" t="s">
        <v>96</v>
      </c>
      <c r="C46" s="22">
        <v>23341.6399989575</v>
      </c>
    </row>
    <row r="47" spans="1:9" ht="18" customHeight="1" x14ac:dyDescent="0.2">
      <c r="A47" s="19">
        <v>39</v>
      </c>
      <c r="B47" s="19" t="s">
        <v>87</v>
      </c>
      <c r="C47" s="22">
        <v>21640.589973330501</v>
      </c>
    </row>
    <row r="48" spans="1:9" ht="18" customHeight="1" x14ac:dyDescent="0.2">
      <c r="A48" s="19">
        <v>40</v>
      </c>
      <c r="B48" s="19" t="s">
        <v>81</v>
      </c>
      <c r="C48" s="22">
        <v>21594.449964523301</v>
      </c>
    </row>
    <row r="49" spans="1:3" ht="18" customHeight="1" x14ac:dyDescent="0.2">
      <c r="A49" s="19">
        <v>41</v>
      </c>
      <c r="B49" s="19" t="s">
        <v>67</v>
      </c>
      <c r="C49" s="22">
        <v>19773.520011946599</v>
      </c>
    </row>
    <row r="50" spans="1:3" ht="18" customHeight="1" x14ac:dyDescent="0.2">
      <c r="A50" s="19">
        <v>42</v>
      </c>
      <c r="B50" s="19" t="s">
        <v>76</v>
      </c>
      <c r="C50" s="22">
        <v>19381.9099846557</v>
      </c>
    </row>
    <row r="51" spans="1:3" ht="18" customHeight="1" x14ac:dyDescent="0.2">
      <c r="A51" s="19">
        <v>43</v>
      </c>
      <c r="B51" s="19" t="s">
        <v>72</v>
      </c>
      <c r="C51" s="22">
        <v>19099.370007038098</v>
      </c>
    </row>
    <row r="52" spans="1:3" ht="18" customHeight="1" x14ac:dyDescent="0.2">
      <c r="A52" s="19">
        <v>44</v>
      </c>
      <c r="B52" s="19" t="s">
        <v>21</v>
      </c>
      <c r="C52" s="22">
        <v>19016.999952971899</v>
      </c>
    </row>
    <row r="53" spans="1:3" ht="18" customHeight="1" x14ac:dyDescent="0.2">
      <c r="A53" s="19">
        <v>45</v>
      </c>
      <c r="B53" s="19" t="s">
        <v>102</v>
      </c>
      <c r="C53" s="22">
        <v>18012.119984090299</v>
      </c>
    </row>
    <row r="54" spans="1:3" ht="18" customHeight="1" x14ac:dyDescent="0.2">
      <c r="A54" s="19">
        <v>46</v>
      </c>
      <c r="B54" s="19" t="s">
        <v>84</v>
      </c>
      <c r="C54" s="22">
        <v>17981.730058699199</v>
      </c>
    </row>
    <row r="55" spans="1:3" ht="18" customHeight="1" x14ac:dyDescent="0.2">
      <c r="A55" s="19">
        <v>47</v>
      </c>
      <c r="B55" s="19" t="s">
        <v>41</v>
      </c>
      <c r="C55" s="22">
        <v>17871.929928779598</v>
      </c>
    </row>
    <row r="56" spans="1:3" ht="18" customHeight="1" x14ac:dyDescent="0.2">
      <c r="A56" s="19">
        <v>48</v>
      </c>
      <c r="B56" s="19" t="s">
        <v>180</v>
      </c>
      <c r="C56" s="22">
        <v>17562.529918670702</v>
      </c>
    </row>
    <row r="57" spans="1:3" ht="18" customHeight="1" x14ac:dyDescent="0.2">
      <c r="A57" s="19">
        <v>49</v>
      </c>
      <c r="B57" s="19" t="s">
        <v>42</v>
      </c>
      <c r="C57" s="22">
        <v>17480.369980573701</v>
      </c>
    </row>
    <row r="58" spans="1:3" ht="18" customHeight="1" x14ac:dyDescent="0.2">
      <c r="A58" s="19">
        <v>50</v>
      </c>
      <c r="B58" s="19" t="s">
        <v>78</v>
      </c>
      <c r="C58" s="22">
        <v>16584.3100151494</v>
      </c>
    </row>
    <row r="59" spans="1:3" ht="18" customHeight="1" x14ac:dyDescent="0.2">
      <c r="A59" s="19">
        <v>51</v>
      </c>
      <c r="B59" s="19" t="s">
        <v>77</v>
      </c>
      <c r="C59" s="22">
        <v>16566.790094614</v>
      </c>
    </row>
    <row r="60" spans="1:3" ht="18" customHeight="1" x14ac:dyDescent="0.2">
      <c r="A60" s="19">
        <v>52</v>
      </c>
      <c r="B60" s="19" t="s">
        <v>75</v>
      </c>
      <c r="C60" s="22">
        <v>16285.3501157761</v>
      </c>
    </row>
    <row r="61" spans="1:3" ht="18" customHeight="1" x14ac:dyDescent="0.2">
      <c r="A61" s="19">
        <v>53</v>
      </c>
      <c r="B61" s="19" t="s">
        <v>69</v>
      </c>
      <c r="C61" s="22">
        <v>16133.330031514201</v>
      </c>
    </row>
    <row r="62" spans="1:3" ht="18" customHeight="1" x14ac:dyDescent="0.2">
      <c r="A62" s="19">
        <v>54</v>
      </c>
      <c r="B62" s="19" t="s">
        <v>55</v>
      </c>
      <c r="C62" s="22">
        <v>16060.7199005485</v>
      </c>
    </row>
    <row r="63" spans="1:3" ht="18" customHeight="1" x14ac:dyDescent="0.2">
      <c r="A63" s="19">
        <v>55</v>
      </c>
      <c r="B63" s="19" t="s">
        <v>65</v>
      </c>
      <c r="C63" s="22">
        <v>15624.859802246099</v>
      </c>
    </row>
    <row r="64" spans="1:3" ht="18" customHeight="1" x14ac:dyDescent="0.2">
      <c r="A64" s="19">
        <v>56</v>
      </c>
      <c r="B64" s="19" t="s">
        <v>181</v>
      </c>
      <c r="C64" s="22">
        <v>15273.6199658811</v>
      </c>
    </row>
    <row r="65" spans="1:3" ht="18" customHeight="1" x14ac:dyDescent="0.2">
      <c r="A65" s="19">
        <v>57</v>
      </c>
      <c r="B65" s="19" t="s">
        <v>53</v>
      </c>
      <c r="C65" s="22">
        <v>13750.5299743712</v>
      </c>
    </row>
    <row r="66" spans="1:3" ht="18" customHeight="1" x14ac:dyDescent="0.2">
      <c r="A66" s="19">
        <v>58</v>
      </c>
      <c r="B66" s="19" t="s">
        <v>61</v>
      </c>
      <c r="C66" s="22">
        <v>13489.449994087199</v>
      </c>
    </row>
    <row r="67" spans="1:3" ht="18" customHeight="1" x14ac:dyDescent="0.2">
      <c r="A67" s="19">
        <v>59</v>
      </c>
      <c r="B67" s="19" t="s">
        <v>47</v>
      </c>
      <c r="C67" s="22">
        <v>13443.810004122601</v>
      </c>
    </row>
    <row r="68" spans="1:3" ht="18" customHeight="1" x14ac:dyDescent="0.2">
      <c r="A68" s="19">
        <v>60</v>
      </c>
      <c r="B68" s="19" t="s">
        <v>54</v>
      </c>
      <c r="C68" s="22">
        <v>13443.2800853997</v>
      </c>
    </row>
    <row r="69" spans="1:3" ht="18" customHeight="1" x14ac:dyDescent="0.2">
      <c r="A69" s="19">
        <v>61</v>
      </c>
      <c r="B69" s="19" t="s">
        <v>48</v>
      </c>
      <c r="C69" s="22">
        <v>13041.1200209409</v>
      </c>
    </row>
    <row r="70" spans="1:3" ht="18" customHeight="1" x14ac:dyDescent="0.2">
      <c r="A70" s="19">
        <v>62</v>
      </c>
      <c r="B70" s="19" t="s">
        <v>182</v>
      </c>
      <c r="C70" s="22">
        <v>12833.5900412798</v>
      </c>
    </row>
    <row r="71" spans="1:3" ht="18" customHeight="1" x14ac:dyDescent="0.2">
      <c r="A71" s="19">
        <v>63</v>
      </c>
      <c r="B71" s="19" t="s">
        <v>36</v>
      </c>
      <c r="C71" s="22">
        <v>12704.240049973099</v>
      </c>
    </row>
    <row r="72" spans="1:3" ht="18" customHeight="1" x14ac:dyDescent="0.2">
      <c r="A72" s="19">
        <v>64</v>
      </c>
      <c r="B72" s="19" t="s">
        <v>40</v>
      </c>
      <c r="C72" s="22">
        <v>12446.880057811701</v>
      </c>
    </row>
    <row r="73" spans="1:3" ht="18" customHeight="1" x14ac:dyDescent="0.2">
      <c r="A73" s="19">
        <v>65</v>
      </c>
      <c r="B73" s="19" t="s">
        <v>49</v>
      </c>
      <c r="C73" s="22">
        <v>12263.800035759799</v>
      </c>
    </row>
    <row r="74" spans="1:3" ht="18" customHeight="1" x14ac:dyDescent="0.2">
      <c r="A74" s="19">
        <v>66</v>
      </c>
      <c r="B74" s="19" t="s">
        <v>19</v>
      </c>
      <c r="C74" s="22">
        <v>12135.499980270901</v>
      </c>
    </row>
    <row r="75" spans="1:3" ht="18" customHeight="1" x14ac:dyDescent="0.2">
      <c r="A75" s="19">
        <v>67</v>
      </c>
      <c r="B75" s="19" t="s">
        <v>31</v>
      </c>
      <c r="C75" s="22">
        <v>12126.0101713687</v>
      </c>
    </row>
    <row r="76" spans="1:3" ht="18" customHeight="1" x14ac:dyDescent="0.2">
      <c r="A76" s="19">
        <v>68</v>
      </c>
      <c r="B76" s="19" t="s">
        <v>51</v>
      </c>
      <c r="C76" s="22">
        <v>11964.2599900365</v>
      </c>
    </row>
    <row r="77" spans="1:3" ht="18" customHeight="1" x14ac:dyDescent="0.2">
      <c r="A77" s="19">
        <v>69</v>
      </c>
      <c r="B77" s="19" t="s">
        <v>60</v>
      </c>
      <c r="C77" s="22">
        <v>11877.039976268999</v>
      </c>
    </row>
    <row r="78" spans="1:3" ht="18" customHeight="1" x14ac:dyDescent="0.2">
      <c r="A78" s="19">
        <v>70</v>
      </c>
      <c r="B78" s="19" t="s">
        <v>73</v>
      </c>
      <c r="C78" s="22">
        <v>11704.430067271</v>
      </c>
    </row>
    <row r="79" spans="1:3" ht="18" customHeight="1" x14ac:dyDescent="0.2">
      <c r="A79" s="19">
        <v>71</v>
      </c>
      <c r="B79" s="19" t="s">
        <v>74</v>
      </c>
      <c r="C79" s="22">
        <v>11195.1400432587</v>
      </c>
    </row>
    <row r="80" spans="1:3" ht="18" customHeight="1" x14ac:dyDescent="0.2">
      <c r="A80" s="19">
        <v>72</v>
      </c>
      <c r="B80" s="19" t="s">
        <v>25</v>
      </c>
      <c r="C80" s="22">
        <v>11155.4000386596</v>
      </c>
    </row>
    <row r="81" spans="1:3" ht="18" customHeight="1" x14ac:dyDescent="0.2">
      <c r="A81" s="19">
        <v>73</v>
      </c>
      <c r="B81" s="19" t="s">
        <v>32</v>
      </c>
      <c r="C81" s="22">
        <v>10946.710055760201</v>
      </c>
    </row>
    <row r="82" spans="1:3" ht="18" customHeight="1" x14ac:dyDescent="0.2">
      <c r="A82" s="19">
        <v>74</v>
      </c>
      <c r="B82" s="19" t="s">
        <v>183</v>
      </c>
      <c r="C82" s="22">
        <v>10741.409991979601</v>
      </c>
    </row>
    <row r="83" spans="1:3" ht="18" customHeight="1" x14ac:dyDescent="0.2">
      <c r="A83" s="19">
        <v>75</v>
      </c>
      <c r="B83" s="19" t="s">
        <v>59</v>
      </c>
      <c r="C83" s="22">
        <v>10240.7500228882</v>
      </c>
    </row>
    <row r="84" spans="1:3" ht="18" customHeight="1" x14ac:dyDescent="0.2">
      <c r="A84" s="19">
        <v>76</v>
      </c>
      <c r="B84" s="19" t="s">
        <v>50</v>
      </c>
      <c r="C84" s="22">
        <v>10094.5399907058</v>
      </c>
    </row>
    <row r="85" spans="1:3" ht="18" customHeight="1" x14ac:dyDescent="0.2">
      <c r="A85" s="19">
        <v>77</v>
      </c>
      <c r="B85" s="19" t="s">
        <v>64</v>
      </c>
      <c r="C85" s="22">
        <v>10031.550030946701</v>
      </c>
    </row>
    <row r="86" spans="1:3" ht="18" customHeight="1" x14ac:dyDescent="0.2">
      <c r="A86" s="19">
        <v>78</v>
      </c>
      <c r="B86" s="19" t="s">
        <v>34</v>
      </c>
      <c r="C86" s="22">
        <v>9999.9400086402893</v>
      </c>
    </row>
    <row r="87" spans="1:3" ht="18" customHeight="1" x14ac:dyDescent="0.2">
      <c r="A87" s="19">
        <v>79</v>
      </c>
      <c r="B87" s="19" t="s">
        <v>35</v>
      </c>
      <c r="C87" s="22">
        <v>9644.0599924325998</v>
      </c>
    </row>
    <row r="88" spans="1:3" ht="18" customHeight="1" x14ac:dyDescent="0.2">
      <c r="A88" s="19">
        <v>80</v>
      </c>
      <c r="B88" s="19" t="s">
        <v>18</v>
      </c>
      <c r="C88" s="22">
        <v>9540.5199279785193</v>
      </c>
    </row>
    <row r="89" spans="1:3" ht="18" customHeight="1" x14ac:dyDescent="0.2">
      <c r="A89" s="19">
        <v>81</v>
      </c>
      <c r="B89" s="19" t="s">
        <v>27</v>
      </c>
      <c r="C89" s="22">
        <v>9438.3899230956995</v>
      </c>
    </row>
    <row r="90" spans="1:3" ht="18" customHeight="1" x14ac:dyDescent="0.2">
      <c r="A90" s="19">
        <v>82</v>
      </c>
      <c r="B90" s="19" t="s">
        <v>184</v>
      </c>
      <c r="C90" s="22">
        <v>9061.3999760448896</v>
      </c>
    </row>
    <row r="91" spans="1:3" ht="18" customHeight="1" x14ac:dyDescent="0.2">
      <c r="A91" s="19">
        <v>83</v>
      </c>
      <c r="B91" s="19" t="s">
        <v>46</v>
      </c>
      <c r="C91" s="22">
        <v>8879.2499969005603</v>
      </c>
    </row>
    <row r="92" spans="1:3" ht="18" customHeight="1" x14ac:dyDescent="0.2">
      <c r="A92" s="19">
        <v>84</v>
      </c>
      <c r="B92" s="19" t="s">
        <v>38</v>
      </c>
      <c r="C92" s="22">
        <v>8736.4900116920508</v>
      </c>
    </row>
    <row r="93" spans="1:3" ht="18" customHeight="1" x14ac:dyDescent="0.2">
      <c r="A93" s="19">
        <v>85</v>
      </c>
      <c r="B93" s="19" t="s">
        <v>26</v>
      </c>
      <c r="C93" s="22">
        <v>8518.8698632717205</v>
      </c>
    </row>
    <row r="94" spans="1:3" ht="18" customHeight="1" x14ac:dyDescent="0.2">
      <c r="A94" s="19">
        <v>86</v>
      </c>
      <c r="B94" s="19" t="s">
        <v>153</v>
      </c>
      <c r="C94" s="22">
        <v>8401.4099783599395</v>
      </c>
    </row>
    <row r="95" spans="1:3" ht="18" customHeight="1" x14ac:dyDescent="0.2">
      <c r="A95" s="19">
        <v>87</v>
      </c>
      <c r="B95" s="19" t="s">
        <v>16</v>
      </c>
      <c r="C95" s="22">
        <v>8210.0699898898602</v>
      </c>
    </row>
    <row r="96" spans="1:3" ht="18" customHeight="1" x14ac:dyDescent="0.2">
      <c r="A96" s="19">
        <v>88</v>
      </c>
      <c r="B96" s="19" t="s">
        <v>45</v>
      </c>
      <c r="C96" s="22">
        <v>8171.9200734022297</v>
      </c>
    </row>
    <row r="97" spans="1:3" ht="18" customHeight="1" x14ac:dyDescent="0.2">
      <c r="A97" s="19">
        <v>89</v>
      </c>
      <c r="B97" s="19" t="s">
        <v>185</v>
      </c>
      <c r="C97" s="22">
        <v>8128.9700155258197</v>
      </c>
    </row>
    <row r="98" spans="1:3" ht="18" customHeight="1" x14ac:dyDescent="0.2">
      <c r="A98" s="19">
        <v>90</v>
      </c>
      <c r="B98" s="19" t="s">
        <v>22</v>
      </c>
      <c r="C98" s="22">
        <v>8115.0699647367001</v>
      </c>
    </row>
    <row r="99" spans="1:3" ht="18" customHeight="1" x14ac:dyDescent="0.2">
      <c r="A99" s="19">
        <v>91</v>
      </c>
      <c r="B99" s="19" t="s">
        <v>24</v>
      </c>
      <c r="C99" s="22">
        <v>7972.9699238240701</v>
      </c>
    </row>
    <row r="100" spans="1:3" ht="18" customHeight="1" x14ac:dyDescent="0.2">
      <c r="A100" s="19">
        <v>92</v>
      </c>
      <c r="B100" s="19" t="s">
        <v>13</v>
      </c>
      <c r="C100" s="22">
        <v>7909.7599241659</v>
      </c>
    </row>
    <row r="101" spans="1:3" ht="18" customHeight="1" x14ac:dyDescent="0.2">
      <c r="A101" s="19">
        <v>93</v>
      </c>
      <c r="B101" s="19" t="s">
        <v>29</v>
      </c>
      <c r="C101" s="22">
        <v>7862.1699957847604</v>
      </c>
    </row>
    <row r="102" spans="1:3" ht="18" customHeight="1" x14ac:dyDescent="0.2">
      <c r="A102" s="19">
        <v>94</v>
      </c>
      <c r="B102" s="19" t="s">
        <v>15</v>
      </c>
      <c r="C102" s="22">
        <v>7838.6700436455103</v>
      </c>
    </row>
    <row r="103" spans="1:3" ht="18" customHeight="1" x14ac:dyDescent="0.2">
      <c r="A103" s="19">
        <v>95</v>
      </c>
      <c r="B103" s="19" t="s">
        <v>85</v>
      </c>
      <c r="C103" s="22">
        <v>7812.3300426527803</v>
      </c>
    </row>
    <row r="104" spans="1:3" ht="18" customHeight="1" x14ac:dyDescent="0.2">
      <c r="A104" s="19">
        <v>96</v>
      </c>
      <c r="B104" s="19" t="s">
        <v>43</v>
      </c>
      <c r="C104" s="22">
        <v>7542.2199954092503</v>
      </c>
    </row>
    <row r="105" spans="1:3" ht="18" customHeight="1" x14ac:dyDescent="0.2">
      <c r="A105" s="19">
        <v>97</v>
      </c>
      <c r="B105" s="19" t="s">
        <v>62</v>
      </c>
      <c r="C105" s="22">
        <v>7441.6500270739198</v>
      </c>
    </row>
    <row r="106" spans="1:3" ht="18" customHeight="1" x14ac:dyDescent="0.2">
      <c r="A106" s="19">
        <v>98</v>
      </c>
      <c r="B106" s="19" t="s">
        <v>10</v>
      </c>
      <c r="C106" s="22">
        <v>7329.1000427007702</v>
      </c>
    </row>
    <row r="107" spans="1:3" ht="18" customHeight="1" x14ac:dyDescent="0.2">
      <c r="A107" s="19">
        <v>99</v>
      </c>
      <c r="B107" s="19" t="s">
        <v>186</v>
      </c>
      <c r="C107" s="22">
        <v>7223.2600439190901</v>
      </c>
    </row>
    <row r="108" spans="1:3" ht="18" customHeight="1" x14ac:dyDescent="0.2">
      <c r="A108" s="19">
        <v>100</v>
      </c>
      <c r="B108" s="19" t="s">
        <v>187</v>
      </c>
      <c r="C108" s="22">
        <v>7162.2999655604299</v>
      </c>
    </row>
    <row r="109" spans="1:3" ht="18" customHeight="1" x14ac:dyDescent="0.2">
      <c r="A109" s="19">
        <v>101</v>
      </c>
      <c r="B109" s="19" t="s">
        <v>149</v>
      </c>
      <c r="C109" s="22">
        <v>7160.5600438117999</v>
      </c>
    </row>
    <row r="110" spans="1:3" ht="18" customHeight="1" x14ac:dyDescent="0.2">
      <c r="A110" s="19">
        <v>102</v>
      </c>
      <c r="B110" s="19" t="s">
        <v>188</v>
      </c>
      <c r="C110" s="22">
        <v>7056.6100959777796</v>
      </c>
    </row>
    <row r="111" spans="1:3" ht="18" customHeight="1" x14ac:dyDescent="0.2">
      <c r="A111" s="19">
        <v>103</v>
      </c>
      <c r="B111" s="19" t="s">
        <v>58</v>
      </c>
      <c r="C111" s="22">
        <v>6958.0400037690997</v>
      </c>
    </row>
    <row r="112" spans="1:3" ht="18" customHeight="1" x14ac:dyDescent="0.2">
      <c r="A112" s="19">
        <v>104</v>
      </c>
      <c r="B112" s="19" t="s">
        <v>189</v>
      </c>
      <c r="C112" s="22">
        <v>6947.62000020504</v>
      </c>
    </row>
    <row r="113" spans="1:3" ht="18" customHeight="1" x14ac:dyDescent="0.2">
      <c r="A113" s="19">
        <v>105</v>
      </c>
      <c r="B113" s="19" t="s">
        <v>190</v>
      </c>
      <c r="C113" s="22">
        <v>6905.6700023561698</v>
      </c>
    </row>
    <row r="114" spans="1:3" ht="18" customHeight="1" x14ac:dyDescent="0.2">
      <c r="A114" s="19">
        <v>106</v>
      </c>
      <c r="B114" s="19" t="s">
        <v>17</v>
      </c>
      <c r="C114" s="22">
        <v>6854.6799770146599</v>
      </c>
    </row>
    <row r="115" spans="1:3" ht="18" customHeight="1" x14ac:dyDescent="0.2">
      <c r="A115" s="19">
        <v>107</v>
      </c>
      <c r="B115" s="19" t="s">
        <v>191</v>
      </c>
      <c r="C115" s="22">
        <v>6852.5699533224097</v>
      </c>
    </row>
    <row r="116" spans="1:3" ht="18" customHeight="1" x14ac:dyDescent="0.2">
      <c r="A116" s="19">
        <v>108</v>
      </c>
      <c r="B116" s="19" t="s">
        <v>192</v>
      </c>
      <c r="C116" s="22">
        <v>6731.5899521112397</v>
      </c>
    </row>
    <row r="117" spans="1:3" ht="18" customHeight="1" x14ac:dyDescent="0.2">
      <c r="A117" s="19">
        <v>109</v>
      </c>
      <c r="B117" s="19" t="s">
        <v>28</v>
      </c>
      <c r="C117" s="22">
        <v>6580.7099981606098</v>
      </c>
    </row>
    <row r="118" spans="1:3" ht="18" customHeight="1" x14ac:dyDescent="0.2">
      <c r="A118" s="19">
        <v>110</v>
      </c>
      <c r="B118" s="19" t="s">
        <v>9</v>
      </c>
      <c r="C118" s="22">
        <v>6564.1199919432402</v>
      </c>
    </row>
    <row r="119" spans="1:3" ht="18" customHeight="1" x14ac:dyDescent="0.2">
      <c r="A119" s="19">
        <v>111</v>
      </c>
      <c r="B119" s="19" t="s">
        <v>52</v>
      </c>
      <c r="C119" s="22">
        <v>6562.2800626456701</v>
      </c>
    </row>
    <row r="120" spans="1:3" ht="18" customHeight="1" x14ac:dyDescent="0.2">
      <c r="A120" s="19">
        <v>112</v>
      </c>
      <c r="B120" s="19" t="s">
        <v>30</v>
      </c>
      <c r="C120" s="22">
        <v>6466.4400114044602</v>
      </c>
    </row>
    <row r="121" spans="1:3" ht="18" customHeight="1" x14ac:dyDescent="0.2">
      <c r="A121" s="19">
        <v>113</v>
      </c>
      <c r="B121" s="19" t="s">
        <v>193</v>
      </c>
      <c r="C121" s="22">
        <v>6459.9099971652004</v>
      </c>
    </row>
    <row r="122" spans="1:3" ht="18" customHeight="1" x14ac:dyDescent="0.2">
      <c r="A122" s="19">
        <v>114</v>
      </c>
      <c r="B122" s="19" t="s">
        <v>63</v>
      </c>
      <c r="C122" s="22">
        <v>6452.7200025170996</v>
      </c>
    </row>
    <row r="123" spans="1:3" ht="18" customHeight="1" x14ac:dyDescent="0.2">
      <c r="A123" s="19">
        <v>115</v>
      </c>
      <c r="B123" s="19" t="s">
        <v>23</v>
      </c>
      <c r="C123" s="22">
        <v>6428.6799769252502</v>
      </c>
    </row>
    <row r="124" spans="1:3" ht="18" customHeight="1" x14ac:dyDescent="0.2">
      <c r="A124" s="19">
        <v>116</v>
      </c>
      <c r="B124" s="19" t="s">
        <v>194</v>
      </c>
      <c r="C124" s="22">
        <v>6315.3999388217899</v>
      </c>
    </row>
    <row r="125" spans="1:3" ht="18" customHeight="1" x14ac:dyDescent="0.2">
      <c r="A125" s="19">
        <v>117</v>
      </c>
      <c r="B125" s="19" t="s">
        <v>44</v>
      </c>
      <c r="C125" s="22">
        <v>6298.1599763035802</v>
      </c>
    </row>
    <row r="126" spans="1:3" ht="18" customHeight="1" x14ac:dyDescent="0.2">
      <c r="A126" s="19">
        <v>118</v>
      </c>
      <c r="B126" s="19" t="s">
        <v>195</v>
      </c>
      <c r="C126" s="22">
        <v>6246.2399730160796</v>
      </c>
    </row>
    <row r="127" spans="1:3" ht="18" customHeight="1" x14ac:dyDescent="0.2">
      <c r="A127" s="19">
        <v>119</v>
      </c>
      <c r="B127" s="19" t="s">
        <v>37</v>
      </c>
      <c r="C127" s="22">
        <v>6092.1299551725397</v>
      </c>
    </row>
    <row r="128" spans="1:3" ht="18" customHeight="1" x14ac:dyDescent="0.2">
      <c r="A128" s="19">
        <v>120</v>
      </c>
      <c r="B128" s="19" t="s">
        <v>66</v>
      </c>
      <c r="C128" s="22">
        <v>6083.7299876213101</v>
      </c>
    </row>
    <row r="129" spans="1:3" ht="18" customHeight="1" x14ac:dyDescent="0.2">
      <c r="A129" s="19">
        <v>121</v>
      </c>
      <c r="B129" s="19" t="s">
        <v>196</v>
      </c>
      <c r="C129" s="22">
        <v>6081.0499647706702</v>
      </c>
    </row>
    <row r="130" spans="1:3" ht="18" customHeight="1" x14ac:dyDescent="0.2">
      <c r="A130" s="19">
        <v>122</v>
      </c>
      <c r="B130" s="19" t="s">
        <v>14</v>
      </c>
      <c r="C130" s="22">
        <v>6033.0500258207403</v>
      </c>
    </row>
    <row r="131" spans="1:3" ht="18" customHeight="1" x14ac:dyDescent="0.2">
      <c r="A131" s="19">
        <v>123</v>
      </c>
      <c r="B131" s="19" t="s">
        <v>12</v>
      </c>
      <c r="C131" s="22">
        <v>5940.8899917602503</v>
      </c>
    </row>
    <row r="132" spans="1:3" ht="18" customHeight="1" x14ac:dyDescent="0.2">
      <c r="A132" s="19">
        <v>124</v>
      </c>
      <c r="B132" s="19" t="s">
        <v>151</v>
      </c>
      <c r="C132" s="22">
        <v>5872.0400200784197</v>
      </c>
    </row>
    <row r="133" spans="1:3" ht="18" customHeight="1" x14ac:dyDescent="0.2">
      <c r="A133" s="19">
        <v>125</v>
      </c>
      <c r="B133" s="19" t="s">
        <v>8</v>
      </c>
      <c r="C133" s="22">
        <v>5834.6699868738597</v>
      </c>
    </row>
    <row r="134" spans="1:3" ht="18" customHeight="1" x14ac:dyDescent="0.2">
      <c r="A134" s="19">
        <v>126</v>
      </c>
      <c r="B134" s="19" t="s">
        <v>197</v>
      </c>
      <c r="C134" s="22">
        <v>5818.45997619629</v>
      </c>
    </row>
    <row r="135" spans="1:3" ht="18" customHeight="1" x14ac:dyDescent="0.2">
      <c r="A135" s="19">
        <v>127</v>
      </c>
      <c r="B135" s="19" t="s">
        <v>198</v>
      </c>
      <c r="C135" s="22">
        <v>5784.2199656963303</v>
      </c>
    </row>
    <row r="136" spans="1:3" ht="18" customHeight="1" x14ac:dyDescent="0.2">
      <c r="A136" s="19">
        <v>128</v>
      </c>
      <c r="B136" s="19" t="s">
        <v>199</v>
      </c>
      <c r="C136" s="22">
        <v>5764.9500043094204</v>
      </c>
    </row>
    <row r="137" spans="1:3" ht="18" customHeight="1" x14ac:dyDescent="0.2">
      <c r="A137" s="19">
        <v>129</v>
      </c>
      <c r="B137" s="19" t="s">
        <v>200</v>
      </c>
      <c r="C137" s="22">
        <v>5699.6399440765399</v>
      </c>
    </row>
    <row r="138" spans="1:3" ht="18" customHeight="1" x14ac:dyDescent="0.2">
      <c r="A138" s="19">
        <v>130</v>
      </c>
      <c r="B138" s="19" t="s">
        <v>201</v>
      </c>
      <c r="C138" s="22">
        <v>5671.7399955064102</v>
      </c>
    </row>
    <row r="139" spans="1:3" ht="18" customHeight="1" x14ac:dyDescent="0.2">
      <c r="A139" s="19">
        <v>131</v>
      </c>
      <c r="B139" s="19" t="s">
        <v>6</v>
      </c>
      <c r="C139" s="22">
        <v>5665.8999736383603</v>
      </c>
    </row>
    <row r="140" spans="1:3" ht="18" customHeight="1" x14ac:dyDescent="0.2">
      <c r="A140" s="19">
        <v>132</v>
      </c>
      <c r="B140" s="19" t="s">
        <v>150</v>
      </c>
      <c r="C140" s="22">
        <v>5558.8100022077597</v>
      </c>
    </row>
    <row r="141" spans="1:3" ht="18" customHeight="1" x14ac:dyDescent="0.2">
      <c r="A141" s="19">
        <v>133</v>
      </c>
      <c r="B141" s="19" t="s">
        <v>202</v>
      </c>
      <c r="C141" s="22">
        <v>5543.5099811554001</v>
      </c>
    </row>
    <row r="142" spans="1:3" ht="18" customHeight="1" x14ac:dyDescent="0.2">
      <c r="A142" s="19">
        <v>134</v>
      </c>
      <c r="B142" s="19" t="s">
        <v>203</v>
      </c>
      <c r="C142" s="22">
        <v>5507.2499237060501</v>
      </c>
    </row>
    <row r="143" spans="1:3" ht="18" customHeight="1" x14ac:dyDescent="0.2">
      <c r="A143" s="19">
        <v>135</v>
      </c>
      <c r="B143" s="19" t="s">
        <v>33</v>
      </c>
      <c r="C143" s="22">
        <v>5473.8400117158899</v>
      </c>
    </row>
    <row r="144" spans="1:3" ht="18" customHeight="1" x14ac:dyDescent="0.2">
      <c r="A144" s="19">
        <v>136</v>
      </c>
      <c r="B144" s="19" t="s">
        <v>204</v>
      </c>
      <c r="C144" s="22">
        <v>5421.4599954560399</v>
      </c>
    </row>
    <row r="145" spans="1:11" ht="18" customHeight="1" x14ac:dyDescent="0.2">
      <c r="A145" s="19">
        <v>137</v>
      </c>
      <c r="B145" s="19" t="s">
        <v>57</v>
      </c>
      <c r="C145" s="22">
        <v>5416.3899710178403</v>
      </c>
    </row>
    <row r="146" spans="1:11" ht="18" customHeight="1" x14ac:dyDescent="0.2">
      <c r="A146" s="19">
        <v>138</v>
      </c>
      <c r="B146" s="19" t="s">
        <v>205</v>
      </c>
      <c r="C146" s="22">
        <v>5320.5199883580199</v>
      </c>
    </row>
    <row r="147" spans="1:11" ht="27" customHeight="1" x14ac:dyDescent="0.2">
      <c r="A147" s="19">
        <v>139</v>
      </c>
      <c r="B147" s="40" t="s">
        <v>206</v>
      </c>
      <c r="C147" s="22">
        <v>5276.8100090026901</v>
      </c>
    </row>
    <row r="148" spans="1:11" ht="18" customHeight="1" x14ac:dyDescent="0.2">
      <c r="A148" s="19">
        <v>140</v>
      </c>
      <c r="B148" s="19" t="s">
        <v>7</v>
      </c>
      <c r="C148" s="22">
        <v>5214.2599928391001</v>
      </c>
    </row>
    <row r="149" spans="1:11" ht="18" customHeight="1" x14ac:dyDescent="0.2">
      <c r="A149" s="19">
        <v>141</v>
      </c>
      <c r="B149" s="19" t="s">
        <v>207</v>
      </c>
      <c r="C149" s="22">
        <v>5171.0599934309703</v>
      </c>
    </row>
    <row r="150" spans="1:11" ht="18" customHeight="1" x14ac:dyDescent="0.2">
      <c r="A150" s="19">
        <v>142</v>
      </c>
      <c r="B150" s="19" t="s">
        <v>152</v>
      </c>
      <c r="C150" s="22">
        <v>5097.4700136184701</v>
      </c>
    </row>
    <row r="151" spans="1:11" ht="18" customHeight="1" x14ac:dyDescent="0.2">
      <c r="A151" s="19">
        <v>143</v>
      </c>
      <c r="B151" s="19" t="s">
        <v>83</v>
      </c>
      <c r="C151" s="22">
        <v>5069.2800206244001</v>
      </c>
    </row>
    <row r="152" spans="1:11" ht="18" customHeight="1" x14ac:dyDescent="0.2">
      <c r="A152" s="19">
        <v>144</v>
      </c>
      <c r="B152" s="19" t="s">
        <v>11</v>
      </c>
      <c r="C152" s="22">
        <v>5045.84002418816</v>
      </c>
    </row>
    <row r="153" spans="1:11" ht="18" customHeight="1" x14ac:dyDescent="0.2">
      <c r="A153" s="19">
        <v>145</v>
      </c>
      <c r="B153" s="19" t="s">
        <v>148</v>
      </c>
      <c r="C153" s="22">
        <v>5022.1200288534101</v>
      </c>
    </row>
    <row r="154" spans="1:11" ht="18" customHeight="1" x14ac:dyDescent="0.2">
      <c r="A154" s="19">
        <v>146</v>
      </c>
      <c r="B154" s="19" t="s">
        <v>208</v>
      </c>
      <c r="C154" s="22">
        <v>5004.4900212287903</v>
      </c>
    </row>
    <row r="155" spans="1:11" ht="18" customHeight="1" x14ac:dyDescent="0.2">
      <c r="A155" s="19">
        <v>147</v>
      </c>
      <c r="B155" s="19" t="s">
        <v>209</v>
      </c>
      <c r="C155" s="22">
        <v>4961.1600103378296</v>
      </c>
    </row>
    <row r="156" spans="1:11" ht="18" customHeight="1" x14ac:dyDescent="0.2">
      <c r="A156" s="19">
        <v>148</v>
      </c>
      <c r="B156" s="19" t="s">
        <v>210</v>
      </c>
      <c r="C156" s="22">
        <v>4903.1300365811603</v>
      </c>
    </row>
    <row r="157" spans="1:11" ht="18" customHeight="1" x14ac:dyDescent="0.2">
      <c r="A157" s="19">
        <v>149</v>
      </c>
      <c r="B157" s="19" t="s">
        <v>39</v>
      </c>
      <c r="C157" s="22">
        <v>4860.4100224411404</v>
      </c>
    </row>
    <row r="158" spans="1:11" ht="18" customHeight="1" x14ac:dyDescent="0.2">
      <c r="A158" s="19">
        <v>150</v>
      </c>
      <c r="B158" s="19" t="s">
        <v>20</v>
      </c>
      <c r="C158" s="22">
        <v>4858.2400205731401</v>
      </c>
    </row>
    <row r="160" spans="1:11" x14ac:dyDescent="0.2">
      <c r="A160" s="32" t="s">
        <v>219</v>
      </c>
      <c r="B160" s="32"/>
      <c r="C160" s="32"/>
      <c r="D160" s="34"/>
      <c r="E160" s="34"/>
      <c r="F160" s="34"/>
      <c r="G160" s="34"/>
      <c r="H160" s="34"/>
      <c r="I160" s="34"/>
      <c r="J160" s="34"/>
      <c r="K160" s="34"/>
    </row>
    <row r="161" spans="1:11" x14ac:dyDescent="0.2">
      <c r="A161" s="32" t="s">
        <v>170</v>
      </c>
      <c r="B161" s="32"/>
      <c r="C161" s="32"/>
      <c r="D161" s="34"/>
      <c r="E161" s="34"/>
      <c r="F161" s="34"/>
      <c r="G161" s="34"/>
      <c r="H161" s="34"/>
      <c r="I161" s="34"/>
      <c r="J161" s="34"/>
      <c r="K161" s="34"/>
    </row>
    <row r="162" spans="1:11" x14ac:dyDescent="0.2">
      <c r="A162" s="35" t="s">
        <v>215</v>
      </c>
      <c r="B162" s="32"/>
      <c r="C162" s="32"/>
      <c r="D162" s="34"/>
      <c r="E162" s="34"/>
      <c r="F162" s="34"/>
      <c r="G162" s="34"/>
      <c r="H162" s="34"/>
      <c r="I162" s="34"/>
      <c r="J162" s="34"/>
      <c r="K162" s="34"/>
    </row>
    <row r="163" spans="1:11" x14ac:dyDescent="0.2">
      <c r="A163" s="32"/>
      <c r="B163" s="32"/>
      <c r="C163" s="32"/>
      <c r="D163" s="34"/>
      <c r="E163" s="34"/>
      <c r="F163" s="34"/>
      <c r="G163" s="34"/>
      <c r="H163" s="34"/>
      <c r="I163" s="34"/>
      <c r="J163" s="34"/>
      <c r="K163" s="34"/>
    </row>
    <row r="164" spans="1:11" x14ac:dyDescent="0.2">
      <c r="A164" s="32" t="s">
        <v>161</v>
      </c>
      <c r="B164" s="32"/>
      <c r="C164" s="32"/>
      <c r="D164" s="34"/>
      <c r="E164" s="34"/>
      <c r="F164" s="34"/>
      <c r="G164" s="34"/>
      <c r="H164" s="34"/>
      <c r="I164" s="34"/>
      <c r="J164" s="34"/>
      <c r="K164" s="34"/>
    </row>
    <row r="165" spans="1:11" x14ac:dyDescent="0.2">
      <c r="A165" s="32"/>
      <c r="B165" s="32"/>
      <c r="C165" s="32"/>
      <c r="D165" s="34"/>
      <c r="E165" s="34"/>
      <c r="F165" s="34"/>
      <c r="G165" s="34"/>
      <c r="H165" s="34"/>
      <c r="I165" s="34"/>
      <c r="J165" s="34"/>
      <c r="K165" s="34"/>
    </row>
    <row r="166" spans="1:11" x14ac:dyDescent="0.2">
      <c r="A166" s="32" t="s">
        <v>162</v>
      </c>
      <c r="B166" s="32"/>
      <c r="C166" s="32"/>
      <c r="D166" s="34"/>
      <c r="E166" s="34"/>
      <c r="F166" s="34"/>
      <c r="G166" s="34"/>
      <c r="H166" s="34"/>
      <c r="I166" s="34"/>
      <c r="J166" s="34"/>
      <c r="K166" s="34"/>
    </row>
    <row r="167" spans="1:11" x14ac:dyDescent="0.2">
      <c r="A167" s="32" t="s">
        <v>163</v>
      </c>
      <c r="B167" s="32"/>
      <c r="C167" s="32"/>
      <c r="D167" s="34"/>
      <c r="E167" s="34"/>
      <c r="F167" s="34"/>
      <c r="G167" s="34"/>
      <c r="H167" s="34"/>
      <c r="I167" s="34"/>
      <c r="J167" s="34"/>
      <c r="K167" s="34"/>
    </row>
    <row r="168" spans="1:11" ht="36" customHeight="1" x14ac:dyDescent="0.2">
      <c r="A168" s="43" t="s">
        <v>216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</row>
    <row r="169" spans="1:11" x14ac:dyDescent="0.2">
      <c r="A169" s="32" t="s">
        <v>213</v>
      </c>
      <c r="B169" s="32"/>
      <c r="C169" s="32"/>
      <c r="D169" s="34"/>
      <c r="E169" s="34"/>
      <c r="F169" s="34"/>
      <c r="G169" s="34"/>
      <c r="H169" s="34"/>
      <c r="I169" s="34"/>
      <c r="J169" s="34"/>
      <c r="K169" s="34"/>
    </row>
    <row r="170" spans="1:11" x14ac:dyDescent="0.2">
      <c r="A170" s="32" t="s">
        <v>164</v>
      </c>
      <c r="B170" s="32"/>
      <c r="C170" s="32"/>
      <c r="D170" s="34"/>
      <c r="E170" s="34"/>
      <c r="F170" s="34"/>
      <c r="G170" s="34"/>
      <c r="H170" s="34"/>
      <c r="I170" s="34"/>
      <c r="J170" s="34"/>
      <c r="K170" s="34"/>
    </row>
    <row r="171" spans="1:11" x14ac:dyDescent="0.2">
      <c r="A171" s="32" t="s">
        <v>165</v>
      </c>
      <c r="B171" s="32"/>
      <c r="C171" s="32"/>
      <c r="D171" s="34"/>
      <c r="E171" s="34"/>
      <c r="F171" s="34"/>
      <c r="G171" s="34"/>
      <c r="H171" s="34"/>
      <c r="I171" s="34"/>
      <c r="J171" s="34"/>
      <c r="K171" s="34"/>
    </row>
  </sheetData>
  <mergeCells count="2">
    <mergeCell ref="A168:K168"/>
    <mergeCell ref="A2:C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showRowColHeaders="0" tabSelected="1" topLeftCell="A31" workbookViewId="0">
      <selection activeCell="A44" sqref="A44"/>
    </sheetView>
  </sheetViews>
  <sheetFormatPr defaultRowHeight="18" customHeight="1" x14ac:dyDescent="0.2"/>
  <cols>
    <col min="1" max="1" width="38.42578125" style="6" customWidth="1"/>
    <col min="2" max="4" width="12.85546875" style="7" customWidth="1"/>
    <col min="5" max="5" width="12.85546875" style="6" customWidth="1"/>
    <col min="6" max="6" width="13.28515625" style="6" customWidth="1"/>
    <col min="7" max="7" width="28.85546875" style="6" customWidth="1"/>
    <col min="8" max="8" width="12.7109375" style="6" hidden="1" customWidth="1"/>
    <col min="9" max="9" width="5.140625" style="6" hidden="1" customWidth="1"/>
    <col min="10" max="10" width="3.7109375" style="6" hidden="1" customWidth="1"/>
    <col min="11" max="11" width="9.140625" style="6" hidden="1" customWidth="1"/>
    <col min="12" max="16384" width="9.140625" style="6"/>
  </cols>
  <sheetData>
    <row r="1" spans="1:5" ht="18" customHeight="1" x14ac:dyDescent="0.2">
      <c r="A1" s="8"/>
    </row>
    <row r="2" spans="1:5" ht="18" customHeight="1" x14ac:dyDescent="0.2">
      <c r="A2" s="42" t="s">
        <v>168</v>
      </c>
      <c r="B2" s="42"/>
      <c r="C2" s="42"/>
      <c r="D2" s="42"/>
      <c r="E2" s="42"/>
    </row>
    <row r="3" spans="1:5" ht="18" customHeight="1" x14ac:dyDescent="0.2">
      <c r="E3" s="7"/>
    </row>
    <row r="4" spans="1:5" ht="18" customHeight="1" x14ac:dyDescent="0.2">
      <c r="A4" s="9" t="s">
        <v>173</v>
      </c>
      <c r="B4" s="10"/>
      <c r="C4" s="10"/>
      <c r="D4" s="10"/>
      <c r="E4" s="10"/>
    </row>
    <row r="5" spans="1:5" ht="18" customHeight="1" x14ac:dyDescent="0.2">
      <c r="A5" s="11" t="s">
        <v>172</v>
      </c>
      <c r="B5" s="12"/>
      <c r="C5" s="12"/>
      <c r="D5" s="12"/>
      <c r="E5" s="12"/>
    </row>
    <row r="6" spans="1:5" ht="18" customHeight="1" x14ac:dyDescent="0.2">
      <c r="A6" s="11" t="s">
        <v>158</v>
      </c>
      <c r="B6" s="13"/>
      <c r="C6" s="13"/>
      <c r="D6" s="13"/>
      <c r="E6" s="13"/>
    </row>
    <row r="7" spans="1:5" ht="18" customHeight="1" x14ac:dyDescent="0.2">
      <c r="A7" s="8"/>
    </row>
    <row r="8" spans="1:5" ht="18" customHeight="1" x14ac:dyDescent="0.2">
      <c r="A8" s="48" t="s">
        <v>146</v>
      </c>
      <c r="B8" s="46" t="s">
        <v>171</v>
      </c>
      <c r="C8" s="47"/>
      <c r="D8" s="50" t="s">
        <v>160</v>
      </c>
      <c r="E8" s="51"/>
    </row>
    <row r="9" spans="1:5" ht="18" customHeight="1" x14ac:dyDescent="0.2">
      <c r="A9" s="49"/>
      <c r="B9" s="18" t="s">
        <v>167</v>
      </c>
      <c r="C9" s="18" t="s">
        <v>147</v>
      </c>
      <c r="D9" s="18" t="s">
        <v>167</v>
      </c>
      <c r="E9" s="18" t="s">
        <v>147</v>
      </c>
    </row>
    <row r="10" spans="1:5" ht="18" customHeight="1" x14ac:dyDescent="0.2">
      <c r="A10" s="19" t="s">
        <v>145</v>
      </c>
      <c r="B10" s="20">
        <v>967860.47000488394</v>
      </c>
      <c r="C10" s="21">
        <v>1</v>
      </c>
      <c r="D10" s="20">
        <v>839153.57962044305</v>
      </c>
      <c r="E10" s="21">
        <v>1</v>
      </c>
    </row>
    <row r="11" spans="1:5" ht="18" customHeight="1" x14ac:dyDescent="0.2">
      <c r="A11" s="19" t="s">
        <v>142</v>
      </c>
      <c r="B11" s="20">
        <v>445091.25036760699</v>
      </c>
      <c r="C11" s="21">
        <v>2</v>
      </c>
      <c r="D11" s="20">
        <v>432418.91068982001</v>
      </c>
      <c r="E11" s="21">
        <v>4</v>
      </c>
    </row>
    <row r="12" spans="1:5" ht="18" customHeight="1" x14ac:dyDescent="0.2">
      <c r="A12" s="19" t="s">
        <v>144</v>
      </c>
      <c r="B12" s="20">
        <v>414840.83017963002</v>
      </c>
      <c r="C12" s="21">
        <v>3</v>
      </c>
      <c r="D12" s="20">
        <v>447467.02106465201</v>
      </c>
      <c r="E12" s="21">
        <v>2</v>
      </c>
    </row>
    <row r="13" spans="1:5" ht="18" customHeight="1" x14ac:dyDescent="0.2">
      <c r="A13" s="19" t="s">
        <v>143</v>
      </c>
      <c r="B13" s="20">
        <v>414452.45060109103</v>
      </c>
      <c r="C13" s="21">
        <v>4</v>
      </c>
      <c r="D13" s="20">
        <v>434915.25982373802</v>
      </c>
      <c r="E13" s="21">
        <v>3</v>
      </c>
    </row>
    <row r="14" spans="1:5" ht="18" customHeight="1" x14ac:dyDescent="0.2">
      <c r="A14" s="19" t="s">
        <v>141</v>
      </c>
      <c r="B14" s="20">
        <v>254594.32002047601</v>
      </c>
      <c r="C14" s="21">
        <v>5</v>
      </c>
      <c r="D14" s="20">
        <v>267406.55000509199</v>
      </c>
      <c r="E14" s="21">
        <v>5</v>
      </c>
    </row>
    <row r="15" spans="1:5" ht="18" customHeight="1" x14ac:dyDescent="0.2">
      <c r="A15" s="19" t="s">
        <v>138</v>
      </c>
      <c r="B15" s="20">
        <v>248996.48039030499</v>
      </c>
      <c r="C15" s="21">
        <v>6</v>
      </c>
      <c r="D15" s="20">
        <v>234752.86987531499</v>
      </c>
      <c r="E15" s="21">
        <v>8</v>
      </c>
    </row>
    <row r="16" spans="1:5" ht="18" customHeight="1" x14ac:dyDescent="0.2">
      <c r="A16" s="19" t="s">
        <v>139</v>
      </c>
      <c r="B16" s="20">
        <v>238728.70088907899</v>
      </c>
      <c r="C16" s="21">
        <v>7</v>
      </c>
      <c r="D16" s="20">
        <v>246433.82984003201</v>
      </c>
      <c r="E16" s="21">
        <v>7</v>
      </c>
    </row>
    <row r="17" spans="1:5" ht="18" customHeight="1" x14ac:dyDescent="0.2">
      <c r="A17" s="19" t="s">
        <v>140</v>
      </c>
      <c r="B17" s="20">
        <v>238243.149810117</v>
      </c>
      <c r="C17" s="21">
        <v>8</v>
      </c>
      <c r="D17" s="20">
        <v>263369.01030372502</v>
      </c>
      <c r="E17" s="21">
        <v>6</v>
      </c>
    </row>
    <row r="18" spans="1:5" ht="18" customHeight="1" x14ac:dyDescent="0.2">
      <c r="A18" s="19" t="s">
        <v>136</v>
      </c>
      <c r="B18" s="20">
        <v>237796.659935526</v>
      </c>
      <c r="C18" s="21">
        <v>9</v>
      </c>
      <c r="D18" s="20">
        <v>192220.30046421301</v>
      </c>
      <c r="E18" s="21">
        <v>10</v>
      </c>
    </row>
    <row r="19" spans="1:5" ht="18" customHeight="1" x14ac:dyDescent="0.2">
      <c r="A19" s="19" t="s">
        <v>137</v>
      </c>
      <c r="B19" s="20">
        <v>214939.24006260201</v>
      </c>
      <c r="C19" s="21">
        <v>10</v>
      </c>
      <c r="D19" s="20">
        <v>222841.49980998799</v>
      </c>
      <c r="E19" s="21">
        <v>9</v>
      </c>
    </row>
    <row r="20" spans="1:5" ht="18" customHeight="1" x14ac:dyDescent="0.2">
      <c r="A20" s="19" t="s">
        <v>135</v>
      </c>
      <c r="B20" s="20">
        <v>180478.630192429</v>
      </c>
      <c r="C20" s="21">
        <v>11</v>
      </c>
      <c r="D20" s="20">
        <v>183458.959860039</v>
      </c>
      <c r="E20" s="21">
        <v>11</v>
      </c>
    </row>
    <row r="21" spans="1:5" ht="18" customHeight="1" x14ac:dyDescent="0.2">
      <c r="A21" s="19" t="s">
        <v>134</v>
      </c>
      <c r="B21" s="20">
        <v>131558.009779844</v>
      </c>
      <c r="C21" s="21">
        <v>12</v>
      </c>
      <c r="D21" s="20">
        <v>115515.55968881601</v>
      </c>
      <c r="E21" s="21">
        <v>12</v>
      </c>
    </row>
    <row r="22" spans="1:5" ht="18" customHeight="1" x14ac:dyDescent="0.2">
      <c r="A22" s="19" t="s">
        <v>132</v>
      </c>
      <c r="B22" s="20">
        <v>81689.130300175006</v>
      </c>
      <c r="C22" s="21">
        <v>13</v>
      </c>
      <c r="D22" s="20">
        <v>89193.949947372093</v>
      </c>
      <c r="E22" s="21">
        <v>14</v>
      </c>
    </row>
    <row r="23" spans="1:5" ht="18" customHeight="1" x14ac:dyDescent="0.2">
      <c r="A23" s="19" t="s">
        <v>133</v>
      </c>
      <c r="B23" s="20">
        <v>80145.860009722106</v>
      </c>
      <c r="C23" s="21">
        <v>14</v>
      </c>
      <c r="D23" s="20">
        <v>100808.380030185</v>
      </c>
      <c r="E23" s="21">
        <v>13</v>
      </c>
    </row>
    <row r="24" spans="1:5" ht="18" customHeight="1" x14ac:dyDescent="0.2">
      <c r="A24" s="19" t="s">
        <v>131</v>
      </c>
      <c r="B24" s="20">
        <v>66783.100045159503</v>
      </c>
      <c r="C24" s="21">
        <v>15</v>
      </c>
      <c r="D24" s="20">
        <v>75201.000334686003</v>
      </c>
      <c r="E24" s="21">
        <v>15</v>
      </c>
    </row>
    <row r="25" spans="1:5" ht="18" customHeight="1" x14ac:dyDescent="0.2">
      <c r="A25" s="19" t="s">
        <v>127</v>
      </c>
      <c r="B25" s="20">
        <v>21096.430067949299</v>
      </c>
      <c r="C25" s="21">
        <v>16</v>
      </c>
      <c r="D25" s="20">
        <v>18532.1499906549</v>
      </c>
      <c r="E25" s="21">
        <v>19</v>
      </c>
    </row>
    <row r="26" spans="1:5" ht="18" customHeight="1" x14ac:dyDescent="0.2">
      <c r="A26" s="19" t="s">
        <v>129</v>
      </c>
      <c r="B26" s="20">
        <v>20056.1300167513</v>
      </c>
      <c r="C26" s="21">
        <v>17</v>
      </c>
      <c r="D26" s="20">
        <v>21718.5300744212</v>
      </c>
      <c r="E26" s="21">
        <v>17</v>
      </c>
    </row>
    <row r="27" spans="1:5" ht="18" customHeight="1" x14ac:dyDescent="0.2">
      <c r="A27" s="19" t="s">
        <v>123</v>
      </c>
      <c r="B27" s="20">
        <v>14908.2199819255</v>
      </c>
      <c r="C27" s="21">
        <v>18</v>
      </c>
      <c r="D27" s="20">
        <v>9828.3700010627508</v>
      </c>
      <c r="E27" s="21">
        <v>23</v>
      </c>
    </row>
    <row r="28" spans="1:5" ht="18" customHeight="1" x14ac:dyDescent="0.2">
      <c r="A28" s="19" t="s">
        <v>130</v>
      </c>
      <c r="B28" s="20">
        <v>14309.5599987805</v>
      </c>
      <c r="C28" s="21">
        <v>19</v>
      </c>
      <c r="D28" s="20">
        <v>28614.8201851511</v>
      </c>
      <c r="E28" s="21">
        <v>16</v>
      </c>
    </row>
    <row r="29" spans="1:5" ht="18" customHeight="1" x14ac:dyDescent="0.2">
      <c r="A29" s="19" t="s">
        <v>128</v>
      </c>
      <c r="B29" s="20">
        <v>13356.780042648301</v>
      </c>
      <c r="C29" s="21">
        <v>20</v>
      </c>
      <c r="D29" s="20">
        <v>20042.489999463</v>
      </c>
      <c r="E29" s="21">
        <v>18</v>
      </c>
    </row>
    <row r="30" spans="1:5" ht="18" customHeight="1" x14ac:dyDescent="0.2">
      <c r="A30" s="19" t="s">
        <v>124</v>
      </c>
      <c r="B30" s="20">
        <v>10173.8600058556</v>
      </c>
      <c r="C30" s="21">
        <v>21</v>
      </c>
      <c r="D30" s="20">
        <v>10746.5800148547</v>
      </c>
      <c r="E30" s="21">
        <v>22</v>
      </c>
    </row>
    <row r="31" spans="1:5" ht="18" customHeight="1" x14ac:dyDescent="0.2">
      <c r="A31" s="19" t="s">
        <v>214</v>
      </c>
      <c r="B31" s="20">
        <v>9499.2899939107901</v>
      </c>
      <c r="C31" s="21">
        <v>22</v>
      </c>
      <c r="D31" s="28" t="s">
        <v>212</v>
      </c>
      <c r="E31" s="21" t="s">
        <v>212</v>
      </c>
    </row>
    <row r="32" spans="1:5" ht="18" customHeight="1" x14ac:dyDescent="0.2">
      <c r="A32" s="19" t="s">
        <v>125</v>
      </c>
      <c r="B32" s="20">
        <v>7657.5400061577602</v>
      </c>
      <c r="C32" s="21">
        <v>23</v>
      </c>
      <c r="D32" s="20">
        <v>11150.040012821601</v>
      </c>
      <c r="E32" s="21">
        <v>21</v>
      </c>
    </row>
    <row r="33" spans="1:11" ht="18" customHeight="1" x14ac:dyDescent="0.2">
      <c r="A33" s="19" t="s">
        <v>126</v>
      </c>
      <c r="B33" s="20">
        <v>6535.8600045859903</v>
      </c>
      <c r="C33" s="21">
        <v>24</v>
      </c>
      <c r="D33" s="20">
        <v>13126.9499528259</v>
      </c>
      <c r="E33" s="21">
        <v>20</v>
      </c>
    </row>
    <row r="34" spans="1:11" ht="18" customHeight="1" x14ac:dyDescent="0.2">
      <c r="A34" s="19" t="s">
        <v>122</v>
      </c>
      <c r="B34" s="20">
        <v>3676.8300373292</v>
      </c>
      <c r="C34" s="21">
        <v>25</v>
      </c>
      <c r="D34" s="20">
        <v>7594.5500473678103</v>
      </c>
      <c r="E34" s="21">
        <v>24</v>
      </c>
    </row>
    <row r="35" spans="1:11" ht="18" customHeight="1" x14ac:dyDescent="0.2">
      <c r="A35" s="19" t="s">
        <v>121</v>
      </c>
      <c r="B35" s="20">
        <v>3037.9000301209098</v>
      </c>
      <c r="C35" s="21">
        <v>26</v>
      </c>
      <c r="D35" s="20">
        <v>5070.6700086742703</v>
      </c>
      <c r="E35" s="21">
        <v>25</v>
      </c>
    </row>
    <row r="36" spans="1:11" ht="18" customHeight="1" x14ac:dyDescent="0.2">
      <c r="A36" s="19" t="s">
        <v>120</v>
      </c>
      <c r="B36" s="20">
        <v>1726.79000152647</v>
      </c>
      <c r="C36" s="21">
        <v>27</v>
      </c>
      <c r="D36" s="20">
        <v>2808.2899935990499</v>
      </c>
      <c r="E36" s="21">
        <v>26</v>
      </c>
    </row>
    <row r="37" spans="1:11" ht="18" customHeight="1" x14ac:dyDescent="0.2">
      <c r="A37" s="19" t="s">
        <v>119</v>
      </c>
      <c r="B37" s="20">
        <v>1180.11000537872</v>
      </c>
      <c r="C37" s="21">
        <v>28</v>
      </c>
      <c r="D37" s="20">
        <v>2377.79000580311</v>
      </c>
      <c r="E37" s="21">
        <v>27</v>
      </c>
    </row>
    <row r="38" spans="1:11" ht="18" customHeight="1" x14ac:dyDescent="0.2">
      <c r="A38" s="19" t="s">
        <v>118</v>
      </c>
      <c r="B38" s="20">
        <v>116.500001907349</v>
      </c>
      <c r="C38" s="21">
        <v>29</v>
      </c>
      <c r="D38" s="20">
        <v>267.81999862194101</v>
      </c>
      <c r="E38" s="21">
        <v>28</v>
      </c>
    </row>
    <row r="39" spans="1:11" ht="18" customHeight="1" x14ac:dyDescent="0.2">
      <c r="A39" s="14" t="s">
        <v>155</v>
      </c>
      <c r="B39" s="29">
        <f>SUM(B10:B38)</f>
        <v>4343530.0827834755</v>
      </c>
      <c r="C39" s="14"/>
      <c r="D39" s="29">
        <f>SUM(D10:D38)</f>
        <v>4297035.7316434374</v>
      </c>
      <c r="E39" s="30">
        <f>B39/D39-1</f>
        <v>1.0820098794537047E-2</v>
      </c>
    </row>
    <row r="41" spans="1:11" ht="18" customHeight="1" x14ac:dyDescent="0.2">
      <c r="A41" s="14" t="s">
        <v>156</v>
      </c>
      <c r="B41" s="15">
        <v>132059608.3</v>
      </c>
      <c r="C41" s="31"/>
      <c r="D41" s="15">
        <v>120931316.54000001</v>
      </c>
      <c r="E41" s="17">
        <f>D41/B41-1</f>
        <v>-8.4267187395557275E-2</v>
      </c>
    </row>
    <row r="42" spans="1:11" ht="18" customHeight="1" x14ac:dyDescent="0.2">
      <c r="A42" s="14" t="s">
        <v>157</v>
      </c>
      <c r="B42" s="17">
        <f>B39/D41</f>
        <v>3.5917330655593931E-2</v>
      </c>
      <c r="C42" s="17"/>
      <c r="D42" s="17">
        <f>D39/B41</f>
        <v>3.2538607277115765E-2</v>
      </c>
      <c r="E42" s="17"/>
    </row>
    <row r="44" spans="1:11" s="4" customFormat="1" ht="18" customHeight="1" x14ac:dyDescent="0.2">
      <c r="A44" s="32" t="s">
        <v>219</v>
      </c>
      <c r="B44" s="33"/>
      <c r="C44" s="33"/>
      <c r="D44" s="33"/>
      <c r="E44" s="32"/>
      <c r="F44" s="32"/>
      <c r="G44" s="32"/>
      <c r="H44" s="32"/>
      <c r="I44" s="32"/>
      <c r="J44" s="32"/>
      <c r="K44" s="32"/>
    </row>
    <row r="45" spans="1:11" s="4" customFormat="1" ht="18" customHeight="1" x14ac:dyDescent="0.2">
      <c r="A45" s="32" t="s">
        <v>161</v>
      </c>
      <c r="B45" s="33"/>
      <c r="C45" s="33"/>
      <c r="D45" s="33"/>
      <c r="E45" s="32"/>
      <c r="F45" s="32"/>
      <c r="G45" s="32"/>
      <c r="H45" s="32"/>
      <c r="I45" s="32"/>
      <c r="J45" s="32"/>
      <c r="K45" s="32"/>
    </row>
    <row r="46" spans="1:11" s="4" customFormat="1" ht="18" customHeight="1" x14ac:dyDescent="0.2">
      <c r="A46" s="32"/>
      <c r="B46" s="33"/>
      <c r="C46" s="33"/>
      <c r="D46" s="33"/>
      <c r="E46" s="32"/>
      <c r="F46" s="32"/>
      <c r="G46" s="32"/>
      <c r="H46" s="32"/>
      <c r="I46" s="32"/>
      <c r="J46" s="32"/>
      <c r="K46" s="32"/>
    </row>
    <row r="47" spans="1:11" s="4" customFormat="1" ht="18" customHeight="1" x14ac:dyDescent="0.2">
      <c r="A47" s="32" t="s">
        <v>162</v>
      </c>
      <c r="B47" s="33"/>
      <c r="C47" s="33"/>
      <c r="D47" s="33"/>
      <c r="E47" s="32"/>
      <c r="F47" s="32"/>
      <c r="G47" s="32"/>
      <c r="H47" s="32"/>
      <c r="I47" s="32"/>
      <c r="J47" s="32"/>
      <c r="K47" s="32"/>
    </row>
    <row r="48" spans="1:11" s="4" customFormat="1" ht="18" customHeight="1" x14ac:dyDescent="0.2">
      <c r="A48" s="32" t="s">
        <v>163</v>
      </c>
      <c r="B48" s="33"/>
      <c r="C48" s="33"/>
      <c r="D48" s="33"/>
      <c r="E48" s="32"/>
      <c r="F48" s="32"/>
      <c r="G48" s="32"/>
      <c r="H48" s="32"/>
      <c r="I48" s="32"/>
      <c r="J48" s="32"/>
      <c r="K48" s="32"/>
    </row>
    <row r="49" spans="1:11" s="2" customFormat="1" ht="36" customHeight="1" x14ac:dyDescent="0.2">
      <c r="A49" s="43" t="s">
        <v>216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s="4" customFormat="1" ht="18" customHeight="1" x14ac:dyDescent="0.2">
      <c r="A50" s="32" t="s">
        <v>213</v>
      </c>
      <c r="B50" s="33"/>
      <c r="C50" s="33"/>
      <c r="D50" s="33"/>
      <c r="E50" s="32"/>
      <c r="F50" s="32"/>
      <c r="G50" s="32"/>
      <c r="H50" s="32"/>
      <c r="I50" s="32"/>
      <c r="J50" s="32"/>
      <c r="K50" s="32"/>
    </row>
    <row r="51" spans="1:11" s="4" customFormat="1" ht="18" customHeight="1" x14ac:dyDescent="0.2">
      <c r="A51" s="32" t="s">
        <v>164</v>
      </c>
      <c r="B51" s="33"/>
      <c r="C51" s="33"/>
      <c r="D51" s="33"/>
      <c r="E51" s="32"/>
      <c r="F51" s="32"/>
      <c r="G51" s="32"/>
      <c r="H51" s="32"/>
      <c r="I51" s="32"/>
      <c r="J51" s="32"/>
      <c r="K51" s="32"/>
    </row>
    <row r="52" spans="1:11" s="4" customFormat="1" ht="18" customHeight="1" x14ac:dyDescent="0.2">
      <c r="A52" s="32" t="s">
        <v>165</v>
      </c>
      <c r="B52" s="33"/>
      <c r="C52" s="33"/>
      <c r="D52" s="33"/>
      <c r="E52" s="32"/>
      <c r="F52" s="32"/>
      <c r="G52" s="32"/>
      <c r="H52" s="32"/>
      <c r="I52" s="32"/>
      <c r="J52" s="32"/>
      <c r="K52" s="32"/>
    </row>
  </sheetData>
  <mergeCells count="5">
    <mergeCell ref="A2:E2"/>
    <mergeCell ref="B8:C8"/>
    <mergeCell ref="A8:A9"/>
    <mergeCell ref="A49:K49"/>
    <mergeCell ref="D8:E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Meios - Filtro UF</vt:lpstr>
      <vt:lpstr>Anunciantes</vt:lpstr>
      <vt:lpstr>Setores - Filtro UF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Duart Meloque</dc:creator>
  <cp:lastModifiedBy>Debora Velame kakihara</cp:lastModifiedBy>
  <dcterms:created xsi:type="dcterms:W3CDTF">2015-03-03T18:58:44Z</dcterms:created>
  <dcterms:modified xsi:type="dcterms:W3CDTF">2016-04-29T14:38:56Z</dcterms:modified>
</cp:coreProperties>
</file>